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KTML24" sheetId="12" r:id="rId15"/>
    <sheet state="visible" name="CSSĐ24.1" sheetId="13" r:id="rId16"/>
    <sheet state="visible" name="CSSĐ24.2" sheetId="14" r:id="rId17"/>
    <sheet state="visible" name="QLTN24" sheetId="15" r:id="rId18"/>
    <sheet state="visible" name="MAu 2"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2"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t6ZQu4NEzFH9vacXiIDFjNw9S4SMh8sJc1KUEYVI/U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4">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28">
      <text>
        <t xml:space="preserve">t4,5
======</t>
      </text>
    </comment>
  </commentList>
</comments>
</file>

<file path=xl/sharedStrings.xml><?xml version="1.0" encoding="utf-8"?>
<sst xmlns="http://schemas.openxmlformats.org/spreadsheetml/2006/main" count="1742" uniqueCount="746">
  <si>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</si>
  <si>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</si>
  <si>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</si>
  <si>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</si>
  <si>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</si>
  <si>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</si>
  <si>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</si>
  <si>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</si>
  <si>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</si>
  <si>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</si>
  <si>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</si>
  <si>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</si>
  <si>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</si>
  <si>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</si>
  <si>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</si>
  <si>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</si>
  <si>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</si>
  <si>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</si>
  <si>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</si>
  <si>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</si>
  <si>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</si>
  <si>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</si>
  <si>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</si>
  <si>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</si>
  <si>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</si>
  <si>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</si>
  <si>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</si>
  <si>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</si>
  <si>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</si>
  <si>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</si>
  <si>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</si>
  <si>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</si>
  <si>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</si>
  <si>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</si>
  <si>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</si>
  <si>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</si>
  <si>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</si>
  <si>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</si>
  <si>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</si>
  <si>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</si>
  <si>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</si>
  <si>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</si>
  <si>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</si>
  <si>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</si>
  <si>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</si>
  <si>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</si>
  <si>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</si>
  <si>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</si>
  <si>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</si>
  <si>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</si>
  <si>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</si>
  <si>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</si>
  <si>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</si>
  <si>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</si>
  <si>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</si>
  <si>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</si>
  <si>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</si>
  <si>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</si>
  <si>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</si>
  <si>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</si>
  <si>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</si>
  <si>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</si>
  <si>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</si>
  <si>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</si>
  <si>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</si>
  <si>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</si>
  <si>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</si>
  <si>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</si>
  <si>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</si>
  <si>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</si>
  <si>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</si>
  <si>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</si>
  <si>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</si>
  <si>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</si>
  <si>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</si>
  <si>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</si>
  <si>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</si>
  <si>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</si>
  <si>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</si>
  <si>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</si>
  <si>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</si>
  <si>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</si>
  <si>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</si>
  <si>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</si>
  <si>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</si>
  <si>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</si>
  <si>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</si>
  <si>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</si>
  <si>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</si>
  <si>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</si>
  <si>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</si>
  <si>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</si>
  <si>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</si>
  <si>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</si>
  <si>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</si>
  <si>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</si>
  <si>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</si>
  <si>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</si>
  <si>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</si>
  <si>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</si>
  <si>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</si>
  <si>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</si>
  <si>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</si>
  <si>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</si>
  <si>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</si>
  <si>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</si>
  <si>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</si>
  <si>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</si>
  <si>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</si>
  <si>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</si>
  <si>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</si>
  <si>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</si>
  <si>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</si>
  <si>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</si>
  <si>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</si>
  <si>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</si>
  <si>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</si>
  <si>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</si>
  <si>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</si>
  <si>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</si>
  <si>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</si>
  <si>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</si>
  <si>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</si>
  <si>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</si>
  <si>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</si>
  <si>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</si>
  <si>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</si>
  <si>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</si>
  <si>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</si>
  <si>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</si>
  <si>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</si>
  <si>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</si>
  <si>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</si>
  <si>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</si>
  <si>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</si>
  <si>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</si>
  <si>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</si>
  <si>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</si>
  <si>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</si>
  <si>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</si>
  <si>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</si>
  <si>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</si>
  <si>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</si>
  <si>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</si>
  <si>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</si>
  <si>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</si>
  <si>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</si>
  <si>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</si>
  <si>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</si>
  <si>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</si>
  <si>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</si>
  <si>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</si>
  <si>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</si>
  <si>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</si>
  <si>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</si>
  <si>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</si>
  <si>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</si>
  <si>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</si>
  <si>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</si>
  <si>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</si>
  <si>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</si>
  <si>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</si>
  <si>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</si>
  <si>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</si>
  <si>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</si>
  <si>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</si>
  <si>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</si>
  <si>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</si>
  <si>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</si>
  <si>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</si>
  <si>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</si>
  <si>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</si>
  <si>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</si>
  <si>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</si>
  <si>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</si>
  <si>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</si>
  <si>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</si>
  <si>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</si>
  <si>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</si>
  <si>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</si>
  <si>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</si>
  <si>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</si>
  <si>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</si>
  <si>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</si>
  <si>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</si>
  <si>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</si>
  <si>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</si>
  <si>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</si>
  <si>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</si>
  <si>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</si>
  <si>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</si>
  <si>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</si>
  <si>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</si>
  <si>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</si>
  <si>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</si>
  <si>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</si>
  <si>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</si>
  <si>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</si>
  <si>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</si>
  <si>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</si>
  <si>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</si>
  <si>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</si>
  <si>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</si>
  <si>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</si>
  <si>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</si>
  <si>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</si>
  <si>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</si>
  <si>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</si>
  <si>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</si>
  <si>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</si>
  <si>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</si>
  <si>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</si>
  <si>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</si>
  <si>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</si>
  <si>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</si>
  <si>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</si>
  <si>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</si>
  <si>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</si>
  <si>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</si>
  <si>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</si>
  <si>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</si>
  <si>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</si>
  <si>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</si>
  <si>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</si>
  <si>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</si>
  <si>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</si>
  <si>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</si>
  <si>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</si>
  <si>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</si>
  <si>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</si>
  <si>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</si>
  <si>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</si>
  <si>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</si>
  <si>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</si>
  <si>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</si>
  <si>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</si>
  <si>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</si>
  <si>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</si>
  <si>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</si>
  <si>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</si>
  <si>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</si>
  <si>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</si>
  <si>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</si>
  <si>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</si>
  <si>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</si>
  <si>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</si>
  <si>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</si>
  <si>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</si>
  <si>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</si>
  <si>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</si>
  <si>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</si>
  <si>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</si>
  <si>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</si>
  <si>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</si>
  <si>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</si>
  <si>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</si>
  <si>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</si>
  <si>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</si>
  <si>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</si>
  <si>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</si>
  <si>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</si>
  <si>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</si>
  <si>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</si>
  <si>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</si>
  <si>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</si>
  <si>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</si>
  <si>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</si>
  <si>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</si>
  <si>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</si>
  <si>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</si>
  <si>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</si>
  <si>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</si>
  <si>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</si>
  <si>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</si>
  <si>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</si>
  <si>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</si>
  <si>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</si>
  <si>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</si>
  <si>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</si>
  <si>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</si>
  <si>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</si>
  <si>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</si>
  <si>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</si>
  <si>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</si>
  <si>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</si>
  <si>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</si>
  <si>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</si>
  <si>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</si>
  <si>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</si>
  <si>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</si>
  <si>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</si>
  <si>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</si>
  <si>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</si>
  <si>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</si>
  <si>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</si>
  <si>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</si>
  <si>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</si>
  <si>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</si>
  <si>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</si>
  <si>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</si>
  <si>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</si>
  <si>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</si>
  <si>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</si>
  <si>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</si>
  <si>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</si>
  <si>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</si>
  <si>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</si>
  <si>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</si>
  <si>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</si>
  <si>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</si>
  <si>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</si>
  <si>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</si>
  <si>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</si>
  <si>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</si>
  <si>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</si>
  <si>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</si>
  <si>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</si>
  <si>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</si>
  <si>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</si>
  <si>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</si>
  <si>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</si>
  <si>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</si>
  <si>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</si>
  <si>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</si>
  <si>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</si>
  <si>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</si>
  <si>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</si>
  <si>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</si>
  <si>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</si>
  <si>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</si>
  <si>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</si>
  <si>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</si>
  <si>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</si>
  <si>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</si>
  <si>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</si>
  <si>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</si>
  <si>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</si>
  <si>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</si>
  <si>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</si>
  <si>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</si>
  <si>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</si>
  <si>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</si>
  <si>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</si>
  <si>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</si>
  <si>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</si>
  <si>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</si>
  <si>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</si>
  <si>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</si>
  <si>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</si>
  <si>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</si>
  <si>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</si>
  <si>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</si>
  <si>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</si>
  <si>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</si>
  <si>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</si>
  <si>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</si>
  <si>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</si>
  <si>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</si>
  <si>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</si>
  <si>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</si>
  <si>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</si>
  <si>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</si>
  <si>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</si>
  <si>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</si>
  <si>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</si>
  <si>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</si>
  <si>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</si>
  <si>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</si>
  <si>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</si>
  <si>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</si>
  <si>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</si>
  <si>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</si>
  <si>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</si>
  <si>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</si>
  <si>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</si>
  <si>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</si>
  <si>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</si>
  <si>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</si>
  <si>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</si>
  <si>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</si>
  <si>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</si>
  <si>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</si>
  <si>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</si>
  <si>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</si>
  <si>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</si>
  <si>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</si>
  <si>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</si>
  <si>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</si>
  <si>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</si>
  <si>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</si>
  <si>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</si>
  <si>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</si>
  <si>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</si>
  <si>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</si>
  <si>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</si>
  <si>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</si>
  <si>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</si>
  <si>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</si>
  <si>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</si>
  <si>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</si>
  <si>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</si>
  <si>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</si>
  <si>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</si>
  <si>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</si>
  <si>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</si>
  <si>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</si>
  <si>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</si>
  <si>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</si>
  <si>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</si>
  <si>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</si>
  <si>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</si>
  <si>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</si>
  <si>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</si>
  <si>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</si>
  <si>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</si>
  <si>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</si>
  <si>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</si>
  <si>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</si>
  <si>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</si>
  <si>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</si>
  <si>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</si>
  <si>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</si>
  <si>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</si>
  <si>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</si>
  <si>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</si>
  <si>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</si>
  <si>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</si>
  <si>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</si>
  <si>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</si>
  <si>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</si>
  <si>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</si>
  <si>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</si>
  <si>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</si>
  <si>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</si>
  <si>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</si>
  <si>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</si>
  <si>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</si>
  <si>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</si>
  <si>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</si>
  <si>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</si>
  <si>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</si>
  <si>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</si>
  <si>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</si>
  <si>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</si>
  <si>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</si>
  <si>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</si>
  <si>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</si>
  <si>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</si>
  <si>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</si>
  <si>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</si>
  <si>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</si>
  <si>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</si>
  <si>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</si>
  <si>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</si>
  <si>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</si>
  <si>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</si>
  <si>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</si>
  <si>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</si>
  <si>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</si>
  <si>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</si>
  <si>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</si>
  <si>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</si>
  <si>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</si>
  <si>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</si>
  <si>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</si>
  <si>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</si>
  <si>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</si>
  <si>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</si>
  <si>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</si>
  <si>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</si>
  <si>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</si>
  <si>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</si>
  <si>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</si>
  <si>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</si>
  <si>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</si>
  <si>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</si>
  <si>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</si>
  <si>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</si>
  <si>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</si>
  <si>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</si>
  <si>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</si>
  <si>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</si>
  <si>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</si>
  <si>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</si>
  <si>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</si>
  <si>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</si>
  <si>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</si>
  <si>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</si>
  <si>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</si>
  <si>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</si>
  <si>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</si>
  <si>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</si>
  <si>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</si>
  <si>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</si>
  <si>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</si>
  <si>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</si>
  <si>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</si>
  <si>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</si>
  <si>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</si>
  <si>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</si>
  <si>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</si>
  <si>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</si>
  <si>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</si>
  <si>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</si>
  <si>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</si>
  <si>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</si>
  <si>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</si>
  <si>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</si>
  <si>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</si>
  <si>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</si>
  <si>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</si>
  <si>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</si>
  <si>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</si>
  <si>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</si>
  <si>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</si>
  <si>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</si>
  <si>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</si>
  <si>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</si>
  <si>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</si>
  <si>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</si>
  <si>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</si>
  <si>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</si>
  <si>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</si>
  <si>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</si>
  <si>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</si>
  <si>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</si>
  <si>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</si>
  <si>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</si>
  <si>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</si>
  <si>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</si>
  <si>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</si>
  <si>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</si>
  <si>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</si>
  <si>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</si>
  <si>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</si>
  <si>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</si>
  <si>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</si>
  <si>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</si>
  <si>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</si>
  <si>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</si>
  <si>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</si>
  <si>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</si>
  <si>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</si>
  <si>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</si>
  <si>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</si>
  <si>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</si>
  <si>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</si>
  <si>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</si>
  <si>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</si>
  <si>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</si>
  <si>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</si>
  <si>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</si>
  <si>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</si>
  <si>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</si>
  <si>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</si>
  <si>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</si>
  <si>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</si>
  <si>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</si>
  <si>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</si>
  <si>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</si>
  <si>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</si>
  <si>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</si>
  <si>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</si>
  <si>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</si>
  <si>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</si>
  <si>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</si>
  <si>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</si>
  <si>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</si>
  <si>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</si>
  <si>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</si>
  <si>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</si>
  <si>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</si>
  <si>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</si>
  <si>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</si>
  <si>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</si>
  <si>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</si>
  <si>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</si>
  <si>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</si>
  <si>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</si>
  <si>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</si>
  <si>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</si>
  <si>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</si>
  <si>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</si>
  <si>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</si>
  <si>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</si>
  <si>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</si>
  <si>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</si>
  <si>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</si>
  <si>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</si>
  <si>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</si>
  <si>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</si>
  <si>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</si>
  <si>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</si>
  <si>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</si>
  <si>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</si>
  <si>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</si>
  <si>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</si>
  <si>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</si>
  <si>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</si>
  <si>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</si>
  <si>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</si>
  <si>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</si>
  <si>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</si>
  <si>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</si>
  <si>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</si>
  <si>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</si>
  <si>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</si>
  <si>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</si>
  <si>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</si>
  <si>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</si>
  <si>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</si>
  <si>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</si>
  <si>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</si>
  <si>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</si>
  <si>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</si>
  <si>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</si>
  <si>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</si>
  <si>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</si>
  <si>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</si>
  <si>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</si>
  <si>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</si>
  <si>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</si>
  <si>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</si>
  <si>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</si>
  <si>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</si>
  <si>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</si>
  <si>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</si>
  <si>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</si>
  <si>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</si>
  <si>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</si>
  <si>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</si>
  <si>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</si>
  <si>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</si>
  <si>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</si>
  <si>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</si>
  <si>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</si>
  <si>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</si>
  <si>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</si>
  <si>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</si>
  <si>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</si>
  <si>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</si>
  <si>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</si>
  <si>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</si>
  <si>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</si>
  <si>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</si>
  <si>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</si>
  <si>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</si>
  <si>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</si>
  <si>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</si>
  <si>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</si>
  <si>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</si>
  <si>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</si>
  <si>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</si>
  <si>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</si>
  <si>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</si>
  <si>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</si>
  <si>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</si>
  <si>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</si>
  <si>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</si>
  <si>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</si>
  <si>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</si>
  <si>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</si>
  <si>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</si>
  <si>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</si>
  <si>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</si>
  <si>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</si>
  <si>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</si>
  <si>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</si>
  <si>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</si>
  <si>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</si>
  <si>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</si>
  <si>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</si>
  <si>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</si>
  <si>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</si>
  <si>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</si>
  <si>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</si>
  <si>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</si>
  <si>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</si>
  <si>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</si>
  <si>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</si>
  <si>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</si>
  <si>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</si>
  <si>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</si>
  <si>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</si>
  <si>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</si>
  <si>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</si>
  <si>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</si>
  <si>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</si>
  <si>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</si>
  <si>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</si>
  <si>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</si>
  <si>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</si>
  <si>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</si>
  <si>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</si>
  <si>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</si>
  <si>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</si>
  <si>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</si>
  <si>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</si>
  <si>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</si>
  <si>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</si>
  <si>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</si>
  <si>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</si>
  <si>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</si>
  <si>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</si>
  <si>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</si>
  <si>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</si>
  <si>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</si>
  <si>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</si>
  <si>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</si>
  <si>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</si>
  <si>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</si>
  <si>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t>k</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</si>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</sst>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40"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1" numFmtId="0" xfId="0" applyAlignment="1" applyBorder="1" applyFont="1">
      <alignment horizontal="left"/>
    </xf>
    <xf borderId="0" fillId="0" fontId="1" numFmtId="0" xfId="0" applyAlignment="1" applyFont="1">
      <alignment vertical="center"/>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5" fillId="0" fontId="9" numFmtId="0" xfId="0" applyAlignment="1" applyBorder="1" applyFont="1">
      <alignment horizontal="left" shrinkToFit="0" vertical="center" wrapText="1"/>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26" fillId="0" fontId="9" numFmtId="0" xfId="0" applyAlignment="1" applyBorder="1" applyFont="1">
      <alignment horizontal="center"/>
    </xf>
    <xf borderId="30" fillId="3" fontId="43" numFmtId="0" xfId="0" applyAlignment="1" applyBorder="1" applyFont="1">
      <alignment horizontal="left" vertical="center"/>
    </xf>
    <xf borderId="34" fillId="9" fontId="43" numFmtId="0" xfId="0" applyAlignment="1" applyBorder="1" applyFont="1">
      <alignment horizontal="left"/>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32" fillId="9" fontId="41" numFmtId="0" xfId="0" applyAlignment="1" applyBorder="1" applyFont="1">
      <alignment horizontal="center"/>
    </xf>
    <xf borderId="5" fillId="0" fontId="37"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2" numFmtId="0" xfId="0" applyAlignment="1" applyBorder="1" applyFont="1">
      <alignment horizontal="left" readingOrder="0" vertical="center"/>
    </xf>
    <xf borderId="32" fillId="9" fontId="41" numFmtId="0" xfId="0" applyAlignment="1" applyBorder="1" applyFont="1">
      <alignment horizontal="center" readingOrder="0"/>
    </xf>
    <xf borderId="33" fillId="9" fontId="1" numFmtId="0" xfId="0" applyAlignment="1" applyBorder="1" applyFont="1">
      <alignment horizontal="left" readingOrder="0"/>
    </xf>
    <xf borderId="34" fillId="9" fontId="42" numFmtId="0" xfId="0" applyAlignment="1" applyBorder="1" applyFont="1">
      <alignment horizontal="left" readingOrder="0"/>
    </xf>
    <xf borderId="4" fillId="0" fontId="44"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4</v>
      </c>
      <c r="F5" s="15">
        <f>CKCT24.1!AL52</f>
        <v>2</v>
      </c>
      <c r="G5" s="13">
        <v>1.0</v>
      </c>
      <c r="H5" s="14" t="s">
        <v>11</v>
      </c>
      <c r="I5" s="13"/>
      <c r="J5" s="16">
        <f>'ĐCN24.2'!AJ60</f>
        <v>0</v>
      </c>
      <c r="K5" s="16">
        <f>'ĐCN24.2'!AK60</f>
        <v>3</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'CKĐL24.2'!AJ60</f>
        <v>3</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8</v>
      </c>
      <c r="Q6" s="15">
        <f>LGT24.2!AK42</f>
        <v>0</v>
      </c>
      <c r="R6" s="15">
        <f>LGT24.2!AL42</f>
        <v>0</v>
      </c>
      <c r="S6" s="13">
        <v>2.0</v>
      </c>
      <c r="T6" s="14" t="s">
        <v>17</v>
      </c>
      <c r="U6" s="13">
        <v>58.0</v>
      </c>
      <c r="V6" s="15">
        <f>'TKĐH24.1'!AJ73</f>
        <v>0</v>
      </c>
      <c r="W6" s="15">
        <f>'TKĐH24.1'!AK73</f>
        <v>4</v>
      </c>
      <c r="X6" s="15">
        <f>'TKĐH24.1'!AL73</f>
        <v>0</v>
      </c>
      <c r="Y6" s="19"/>
    </row>
    <row r="7" ht="20.25" customHeight="1">
      <c r="A7" s="13">
        <v>3.0</v>
      </c>
      <c r="B7" s="14" t="s">
        <v>18</v>
      </c>
      <c r="C7" s="13"/>
      <c r="D7" s="15">
        <f>CNOT24.2!AJ52</f>
        <v>3</v>
      </c>
      <c r="E7" s="15">
        <f>CNOT24.2!AK52</f>
        <v>2</v>
      </c>
      <c r="F7" s="15">
        <f>CNOT24.2!AL52</f>
        <v>0</v>
      </c>
      <c r="G7" s="13">
        <v>3.0</v>
      </c>
      <c r="H7" s="14" t="s">
        <v>19</v>
      </c>
      <c r="I7" s="13"/>
      <c r="J7" s="16">
        <f>KTML24!AJ60</f>
        <v>7</v>
      </c>
      <c r="K7" s="16">
        <f>KTML24!AK60</f>
        <v>1</v>
      </c>
      <c r="L7" s="16">
        <f>KTML24!AL60</f>
        <v>0</v>
      </c>
      <c r="M7" s="13">
        <v>3.0</v>
      </c>
      <c r="N7" s="14" t="s">
        <v>20</v>
      </c>
      <c r="O7" s="13">
        <v>32.0</v>
      </c>
      <c r="P7" s="15">
        <f>BHST24.4!AJ42</f>
        <v>21</v>
      </c>
      <c r="Q7" s="15">
        <f>BHST24.4!AK42</f>
        <v>0</v>
      </c>
      <c r="R7" s="15">
        <f>BHST24.4!AL42</f>
        <v>1</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0</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5</v>
      </c>
      <c r="K9" s="16">
        <f>'CSSĐ24.1'!AK60</f>
        <v>1</v>
      </c>
      <c r="L9" s="16">
        <f>'CSSĐ24.1'!AL60</f>
        <v>1</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3</v>
      </c>
      <c r="K10" s="16">
        <f>'CSSĐ24.2'!AK52</f>
        <v>0</v>
      </c>
      <c r="L10" s="16">
        <f>'CSSĐ24.2'!AL52</f>
        <v>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9</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v>
      </c>
      <c r="B19" s="33"/>
      <c r="C19" s="33"/>
      <c r="D19" s="33"/>
      <c r="E19" s="33"/>
      <c r="F19" s="34"/>
      <c r="G19" s="41" t="s">
        <v>27</v>
      </c>
      <c r="H19" s="33"/>
      <c r="I19" s="33"/>
      <c r="J19" s="36"/>
      <c r="K19" s="37">
        <f>SUM(J5:J17)</f>
        <v>15</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4</v>
      </c>
      <c r="B20" s="33"/>
      <c r="C20" s="33"/>
      <c r="D20" s="33"/>
      <c r="E20" s="33"/>
      <c r="F20" s="34"/>
      <c r="G20" s="40" t="str">
        <f>"Tổng HS vắng có phép "&amp; SUM(K5:K17)</f>
        <v>Tổng HS vắng có phép 5</v>
      </c>
      <c r="H20" s="33"/>
      <c r="I20" s="33"/>
      <c r="J20" s="33"/>
      <c r="K20" s="33"/>
      <c r="L20" s="36"/>
      <c r="M20" s="41" t="s">
        <v>30</v>
      </c>
      <c r="N20" s="33"/>
      <c r="O20" s="33"/>
      <c r="P20" s="36"/>
      <c r="Q20" s="37">
        <f>SUM(P5:P18)</f>
        <v>29</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v>
      </c>
      <c r="H21" s="45"/>
      <c r="I21" s="45"/>
      <c r="J21" s="45"/>
      <c r="K21" s="45"/>
      <c r="L21" s="46"/>
      <c r="M21" s="40" t="str">
        <f>"Tổng HS vắng có phép "&amp;SUM(Q5:Q18)</f>
        <v>Tổng HS vắng có phép 0</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53</v>
      </c>
      <c r="L22" s="49"/>
      <c r="M22" s="42" t="str">
        <f>"Tổng HS đi học trễ "&amp;SUM(R5:R18)</f>
        <v>Tổng HS đi học trễ 1</v>
      </c>
      <c r="N22" s="33"/>
      <c r="O22" s="33"/>
      <c r="P22" s="33"/>
      <c r="Q22" s="33"/>
      <c r="R22" s="34"/>
      <c r="S22" s="41" t="s">
        <v>30</v>
      </c>
      <c r="T22" s="33"/>
      <c r="U22" s="33"/>
      <c r="V22" s="36"/>
      <c r="W22" s="37">
        <f>SUM(V5:V20)</f>
        <v>0</v>
      </c>
      <c r="X22" s="34"/>
      <c r="Y22" s="51"/>
    </row>
    <row r="23" ht="24.75" customHeight="1">
      <c r="A23" s="3"/>
      <c r="B23" s="52" t="s">
        <v>32</v>
      </c>
      <c r="C23" s="48"/>
      <c r="D23" s="48"/>
      <c r="E23" s="48"/>
      <c r="F23" s="48"/>
      <c r="G23" s="48"/>
      <c r="H23" s="48"/>
      <c r="I23" s="48"/>
      <c r="J23" s="48"/>
      <c r="K23" s="48"/>
      <c r="L23" s="48"/>
      <c r="M23" s="49"/>
      <c r="N23" s="53">
        <f>SUM(E5:E16)+SUM(K5:K17)+SUM(Q5:Q18)+SUM(W5:W20)</f>
        <v>15</v>
      </c>
      <c r="O23" s="49"/>
      <c r="P23" s="54"/>
      <c r="Q23" s="55"/>
      <c r="R23" s="56"/>
      <c r="S23" s="40" t="str">
        <f>"Tổng HS vắng có phép "&amp; SUM(W5:W20)</f>
        <v>Tổng HS vắng có phép 4</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5</v>
      </c>
      <c r="P24" s="48"/>
      <c r="Q24" s="48"/>
      <c r="R24" s="61"/>
      <c r="S24" s="42" t="str">
        <f>"Tổng HS đi học trễ "&amp; SUM(X5:X20)</f>
        <v>Tổng HS đi học trễ 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1</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5"/>
      <c r="I22" s="85"/>
      <c r="J22" s="85"/>
      <c r="K22" s="85"/>
      <c r="L22" s="85"/>
      <c r="M22" s="85"/>
      <c r="N22" s="85"/>
      <c r="O22" s="85"/>
      <c r="P22" s="87"/>
      <c r="Q22" s="85"/>
      <c r="R22" s="85"/>
      <c r="S22" s="85"/>
      <c r="T22" s="85"/>
      <c r="U22" s="85"/>
      <c r="V22" s="85"/>
      <c r="W22" s="85"/>
      <c r="X22" s="85"/>
      <c r="Y22" s="85"/>
      <c r="Z22" s="85"/>
      <c r="AA22" s="85"/>
      <c r="AB22" s="85"/>
      <c r="AC22" s="85"/>
      <c r="AD22" s="20"/>
      <c r="AE22" s="85"/>
      <c r="AF22" s="85"/>
      <c r="AG22" s="85"/>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5"/>
      <c r="I25" s="85"/>
      <c r="J25" s="85"/>
      <c r="K25" s="85"/>
      <c r="L25" s="85"/>
      <c r="M25" s="85"/>
      <c r="N25" s="85"/>
      <c r="O25" s="85"/>
      <c r="P25" s="87"/>
      <c r="Q25" s="85"/>
      <c r="R25" s="85"/>
      <c r="S25" s="85"/>
      <c r="T25" s="85"/>
      <c r="U25" s="85"/>
      <c r="V25" s="85"/>
      <c r="W25" s="85"/>
      <c r="X25" s="85"/>
      <c r="Y25" s="85"/>
      <c r="Z25" s="85"/>
      <c r="AA25" s="85"/>
      <c r="AB25" s="85"/>
      <c r="AC25" s="85"/>
      <c r="AD25" s="20"/>
      <c r="AE25" s="85"/>
      <c r="AF25" s="85"/>
      <c r="AG25" s="85"/>
      <c r="AH25" s="85"/>
      <c r="AI25" s="85"/>
      <c r="AJ25" s="88">
        <f t="shared" si="3"/>
        <v>2</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5"/>
      <c r="O26" s="85"/>
      <c r="P26" s="87"/>
      <c r="Q26" s="85"/>
      <c r="R26" s="85"/>
      <c r="S26" s="85"/>
      <c r="T26" s="85"/>
      <c r="U26" s="85"/>
      <c r="V26" s="85"/>
      <c r="W26" s="85"/>
      <c r="X26" s="85"/>
      <c r="Y26" s="85"/>
      <c r="Z26" s="85"/>
      <c r="AA26" s="85"/>
      <c r="AB26" s="85"/>
      <c r="AC26" s="85"/>
      <c r="AD26" s="20"/>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93" t="s">
        <v>107</v>
      </c>
      <c r="D39" s="94" t="s">
        <v>56</v>
      </c>
      <c r="E39" s="85"/>
      <c r="F39" s="85"/>
      <c r="G39" s="86" t="s">
        <v>44</v>
      </c>
      <c r="H39" s="85"/>
      <c r="I39" s="85"/>
      <c r="J39" s="85"/>
      <c r="K39" s="85"/>
      <c r="L39" s="85"/>
      <c r="M39" s="85"/>
      <c r="N39" s="85"/>
      <c r="O39" s="85"/>
      <c r="P39" s="87"/>
      <c r="Q39" s="85"/>
      <c r="R39" s="85"/>
      <c r="S39" s="85"/>
      <c r="T39" s="85"/>
      <c r="U39" s="85"/>
      <c r="V39" s="85"/>
      <c r="W39" s="85"/>
      <c r="X39" s="85"/>
      <c r="Y39" s="85"/>
      <c r="Z39" s="85"/>
      <c r="AA39" s="85"/>
      <c r="AB39" s="85"/>
      <c r="AC39" s="85"/>
      <c r="AD39" s="20"/>
      <c r="AE39" s="85"/>
      <c r="AF39" s="85"/>
      <c r="AG39" s="85"/>
      <c r="AH39" s="85"/>
      <c r="AI39" s="85"/>
      <c r="AJ39" s="88">
        <f t="shared" si="3"/>
        <v>1</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83"/>
      <c r="D40" s="8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21</v>
      </c>
      <c r="AK42" s="88">
        <f t="shared" si="6"/>
        <v>0</v>
      </c>
      <c r="AL42" s="88">
        <f t="shared" si="6"/>
        <v>1</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1">
        <v>2.453403020001E12</v>
      </c>
      <c r="C7" s="83" t="s">
        <v>114</v>
      </c>
      <c r="D7" s="102" t="s">
        <v>115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1">
        <v>2.453403020002E12</v>
      </c>
      <c r="C8" s="83" t="s">
        <v>116</v>
      </c>
      <c r="D8" s="102"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1">
        <v>2.453403020003E12</v>
      </c>
      <c r="C9" s="83" t="s">
        <v>117</v>
      </c>
      <c r="D9" s="102" t="s">
        <v>115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1">
        <v>2.453403020004E12</v>
      </c>
      <c r="C10" s="83" t="s">
        <v>118</v>
      </c>
      <c r="D10" s="102" t="s">
        <v>119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1">
        <v>2.453403020005E12</v>
      </c>
      <c r="C11" s="83" t="s">
        <v>120</v>
      </c>
      <c r="D11" s="102" t="s">
        <v>121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1">
        <v>2.453403020006E12</v>
      </c>
      <c r="C12" s="83" t="s">
        <v>122</v>
      </c>
      <c r="D12" s="102"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1">
        <v>2.453403020007E12</v>
      </c>
      <c r="C13" s="83" t="s">
        <v>123</v>
      </c>
      <c r="D13" s="102"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1">
        <v>2.453403020008E12</v>
      </c>
      <c r="C14" s="83" t="s">
        <v>124</v>
      </c>
      <c r="D14" s="102" t="s">
        <v>121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1">
        <v>2.453403020009E12</v>
      </c>
      <c r="C15" s="83" t="s">
        <v>125</v>
      </c>
      <c r="D15" s="102" t="s">
        <v>126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1">
        <v>2.45340302001E12</v>
      </c>
      <c r="C16" s="83" t="s">
        <v>127</v>
      </c>
      <c r="D16" s="102"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1">
        <v>2.453403020011E12</v>
      </c>
      <c r="C17" s="83" t="s">
        <v>128</v>
      </c>
      <c r="D17" s="102" t="s">
        <v>129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1">
        <v>2.453403020012E12</v>
      </c>
      <c r="C18" s="83" t="s">
        <v>130</v>
      </c>
      <c r="D18" s="102" t="s">
        <v>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1">
        <v>2.453403020013E12</v>
      </c>
      <c r="C19" s="83" t="s">
        <v>131</v>
      </c>
      <c r="D19" s="102" t="s">
        <v>132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1">
        <v>2.453403020014E12</v>
      </c>
      <c r="C20" s="83" t="s">
        <v>133</v>
      </c>
      <c r="D20" s="102" t="s">
        <v>134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1">
        <v>2.453402020004E12</v>
      </c>
      <c r="C21" s="83" t="s">
        <v>135</v>
      </c>
      <c r="D21" s="102" t="s">
        <v>136</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1">
        <v>2.453402020001E12</v>
      </c>
      <c r="C22" s="83" t="s">
        <v>137</v>
      </c>
      <c r="D22" s="102" t="s">
        <v>138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1">
        <v>2.453402020003E12</v>
      </c>
      <c r="C23" s="83" t="s">
        <v>118</v>
      </c>
      <c r="D23" s="102"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1">
        <v>2.458101030007E12</v>
      </c>
      <c r="C24" s="83" t="s">
        <v>139</v>
      </c>
      <c r="D24" s="102" t="s">
        <v>121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1">
        <v>2.453402020002E12</v>
      </c>
      <c r="C25" s="83" t="s">
        <v>140</v>
      </c>
      <c r="D25" s="102" t="s">
        <v>141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1">
        <v>2.455402060009E12</v>
      </c>
      <c r="C26" s="92" t="s">
        <v>142</v>
      </c>
      <c r="D26" s="102" t="s">
        <v>143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v>2.453403020015E12</v>
      </c>
      <c r="C27" s="83" t="s">
        <v>144</v>
      </c>
      <c r="D27" s="102" t="s">
        <v>145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v>2.453403020016E12</v>
      </c>
      <c r="C28" s="83" t="s">
        <v>146</v>
      </c>
      <c r="D28" s="102" t="s">
        <v>147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83"/>
      <c r="D29" s="102"/>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83"/>
      <c r="D30" s="102"/>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83"/>
      <c r="D31" s="102"/>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1"/>
      <c r="C32" s="83"/>
      <c r="D32" s="102"/>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1"/>
      <c r="C33" s="92"/>
      <c r="D33" s="102"/>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c r="C34" s="83"/>
      <c r="D34" s="102"/>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92"/>
      <c r="D35" s="102"/>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83"/>
      <c r="D36" s="102"/>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1"/>
      <c r="C37" s="83"/>
      <c r="D37" s="102"/>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1"/>
      <c r="C38" s="83"/>
      <c r="D38" s="102"/>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1"/>
      <c r="C39" s="83"/>
      <c r="D39" s="10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1"/>
      <c r="C40" s="83"/>
      <c r="D40" s="10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83"/>
      <c r="D41" s="10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148</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1">
        <v>2.453401130053E12</v>
      </c>
      <c r="C7" s="83" t="s">
        <v>150</v>
      </c>
      <c r="D7" s="103" t="s">
        <v>151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1">
        <v>2.453401130054E12</v>
      </c>
      <c r="C8" s="83" t="s">
        <v>130</v>
      </c>
      <c r="D8" s="103" t="s">
        <v>152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1">
        <v>2.453401130055E12</v>
      </c>
      <c r="C9" s="83" t="s">
        <v>153</v>
      </c>
      <c r="D9" s="103" t="s">
        <v>154</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1">
        <v>2.453401130056E12</v>
      </c>
      <c r="C10" s="83" t="s">
        <v>155</v>
      </c>
      <c r="D10" s="104"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1">
        <v>2.453401130057E12</v>
      </c>
      <c r="C11" s="83" t="s">
        <v>156</v>
      </c>
      <c r="D11" s="103" t="s">
        <v>157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1">
        <v>2.453401130058E12</v>
      </c>
      <c r="C12" s="105" t="s">
        <v>158</v>
      </c>
      <c r="D12" s="106" t="s">
        <v>159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1">
        <v>2.453401130059E12</v>
      </c>
      <c r="C13" s="92" t="s">
        <v>160</v>
      </c>
      <c r="D13" s="107" t="s">
        <v>161</v>
      </c>
      <c r="E13" s="85"/>
      <c r="F13" s="85"/>
      <c r="G13" s="108"/>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1">
        <v>2.45340113006E12</v>
      </c>
      <c r="C14" s="83" t="s">
        <v>162</v>
      </c>
      <c r="D14" s="103" t="s">
        <v>163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1">
        <v>2.453401130061E12</v>
      </c>
      <c r="C15" s="83" t="s">
        <v>164</v>
      </c>
      <c r="D15" s="103" t="s">
        <v>165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1">
        <v>2.453401130062E12</v>
      </c>
      <c r="C16" s="83" t="s">
        <v>166</v>
      </c>
      <c r="D16" s="103" t="s">
        <v>167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1">
        <v>2.453401130063E12</v>
      </c>
      <c r="C17" s="83" t="s">
        <v>168</v>
      </c>
      <c r="D17" s="103" t="s">
        <v>115</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135</v>
      </c>
      <c r="D18" s="84"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1">
        <v>2.458101030006E12</v>
      </c>
      <c r="C19" s="83" t="s">
        <v>135</v>
      </c>
      <c r="D19" s="103" t="s">
        <v>170</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1">
        <v>2.458101030002E12</v>
      </c>
      <c r="C20" s="83" t="s">
        <v>171</v>
      </c>
      <c r="D20" s="103" t="s">
        <v>172</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1">
        <v>2.458101030003E12</v>
      </c>
      <c r="C21" s="83" t="s">
        <v>173</v>
      </c>
      <c r="D21" s="103"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1">
        <v>2.453400102011E12</v>
      </c>
      <c r="C22" s="83" t="s">
        <v>174</v>
      </c>
      <c r="D22" s="103"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1">
        <v>2.45340010201E12</v>
      </c>
      <c r="C23" s="83" t="s">
        <v>175</v>
      </c>
      <c r="D23" s="103" t="s">
        <v>176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1">
        <v>2.453400102009E12</v>
      </c>
      <c r="C24" s="92" t="s">
        <v>116</v>
      </c>
      <c r="D24" s="103" t="s">
        <v>177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1">
        <v>2.453400102008E12</v>
      </c>
      <c r="C25" s="83" t="s">
        <v>178</v>
      </c>
      <c r="D25" s="103"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1">
        <v>2.453401180061E12</v>
      </c>
      <c r="C26" s="83" t="s">
        <v>179</v>
      </c>
      <c r="D26" s="103" t="s">
        <v>180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v>2.453401180064E12</v>
      </c>
      <c r="C27" s="83" t="s">
        <v>181</v>
      </c>
      <c r="D27" s="103"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v>2.453401180067E12</v>
      </c>
      <c r="C28" s="83" t="s">
        <v>182</v>
      </c>
      <c r="D28" s="103" t="s">
        <v>183</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v>2.453401130065E12</v>
      </c>
      <c r="C29" s="83" t="s">
        <v>184</v>
      </c>
      <c r="D29" s="103" t="s">
        <v>136</v>
      </c>
      <c r="E29" s="86" t="s">
        <v>44</v>
      </c>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v>2.453401130066E12</v>
      </c>
      <c r="C30" s="83" t="s">
        <v>156</v>
      </c>
      <c r="D30" s="103" t="s">
        <v>87</v>
      </c>
      <c r="E30" s="85"/>
      <c r="F30" s="85"/>
      <c r="G30" s="86" t="s">
        <v>44</v>
      </c>
      <c r="H30" s="85"/>
      <c r="I30" s="85"/>
      <c r="J30" s="85"/>
      <c r="K30" s="85"/>
      <c r="L30" s="85"/>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v>2.453401130067E12</v>
      </c>
      <c r="C31" s="83" t="s">
        <v>185</v>
      </c>
      <c r="D31" s="103" t="s">
        <v>85</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1">
        <v>2.453401130068E12</v>
      </c>
      <c r="C32" s="83" t="s">
        <v>186</v>
      </c>
      <c r="D32" s="103" t="s">
        <v>103</v>
      </c>
      <c r="E32" s="85"/>
      <c r="F32" s="85"/>
      <c r="G32" s="85"/>
      <c r="H32" s="85"/>
      <c r="I32" s="85"/>
      <c r="J32" s="85"/>
      <c r="K32" s="85"/>
      <c r="L32" s="85"/>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1">
        <v>2.453401130069E12</v>
      </c>
      <c r="C33" s="83" t="s">
        <v>187</v>
      </c>
      <c r="D33" s="103"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v>2.45340113007E12</v>
      </c>
      <c r="C34" s="92" t="s">
        <v>188</v>
      </c>
      <c r="D34" s="103" t="s">
        <v>189</v>
      </c>
      <c r="E34" s="86" t="s">
        <v>44</v>
      </c>
      <c r="F34" s="86" t="s">
        <v>44</v>
      </c>
      <c r="G34" s="86" t="s">
        <v>44</v>
      </c>
      <c r="H34" s="85"/>
      <c r="I34" s="85"/>
      <c r="J34" s="85"/>
      <c r="K34" s="85"/>
      <c r="L34" s="85"/>
      <c r="M34" s="85"/>
      <c r="N34" s="85"/>
      <c r="O34" s="85"/>
      <c r="P34" s="87"/>
      <c r="Q34" s="85"/>
      <c r="R34" s="85"/>
      <c r="S34" s="85"/>
      <c r="T34" s="85"/>
      <c r="U34" s="85"/>
      <c r="V34" s="85"/>
      <c r="W34" s="85"/>
      <c r="X34" s="85"/>
      <c r="Y34" s="85"/>
      <c r="Z34" s="85"/>
      <c r="AA34" s="86"/>
      <c r="AB34" s="85"/>
      <c r="AC34" s="86"/>
      <c r="AD34" s="85"/>
      <c r="AE34" s="85"/>
      <c r="AF34" s="85"/>
      <c r="AG34" s="85"/>
      <c r="AH34" s="86"/>
      <c r="AI34" s="85"/>
      <c r="AJ34" s="88">
        <f t="shared" si="3"/>
        <v>3</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v>2.455402060013E12</v>
      </c>
      <c r="C35" s="83" t="s">
        <v>190</v>
      </c>
      <c r="D35" s="103" t="s">
        <v>129</v>
      </c>
      <c r="E35" s="86" t="s">
        <v>44</v>
      </c>
      <c r="F35" s="85"/>
      <c r="G35" s="86" t="s">
        <v>44</v>
      </c>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2</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1"/>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1"/>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1"/>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1"/>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83"/>
      <c r="D41" s="10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192</v>
      </c>
      <c r="D7" s="107"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193</v>
      </c>
      <c r="D8" s="107" t="s">
        <v>161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194</v>
      </c>
      <c r="D9" s="107" t="s">
        <v>167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195</v>
      </c>
      <c r="D10" s="107" t="s">
        <v>189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6"/>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196</v>
      </c>
      <c r="D11" s="107"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197</v>
      </c>
      <c r="D12" s="107" t="s">
        <v>152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198</v>
      </c>
      <c r="D13" s="107"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2.454802050129E12</v>
      </c>
      <c r="C14" s="110" t="s">
        <v>199</v>
      </c>
      <c r="D14" s="111" t="s">
        <v>167</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0</v>
      </c>
      <c r="AL14" s="9">
        <f t="shared" si="5"/>
        <v>0</v>
      </c>
      <c r="AM14" s="90"/>
      <c r="AN14" s="90"/>
      <c r="AO14" s="64"/>
      <c r="AP14" s="76"/>
      <c r="AQ14" s="76"/>
      <c r="AR14" s="76"/>
      <c r="AS14" s="76" t="s">
        <v>200</v>
      </c>
      <c r="AT14" s="76"/>
      <c r="AU14" s="76"/>
      <c r="AV14" s="76"/>
      <c r="AW14" s="76"/>
      <c r="AX14" s="76"/>
      <c r="AY14" s="76"/>
      <c r="AZ14" s="76"/>
      <c r="BA14" s="76"/>
      <c r="BB14" s="76"/>
      <c r="BC14" s="76"/>
      <c r="BD14" s="76"/>
      <c r="BE14" s="76"/>
      <c r="BF14" s="76"/>
    </row>
    <row r="15" ht="21.0" customHeight="1">
      <c r="A15" s="81">
        <v>9.0</v>
      </c>
      <c r="B15" s="91">
        <v>2.45480205013E12</v>
      </c>
      <c r="C15" s="83" t="s">
        <v>201</v>
      </c>
      <c r="D15" s="107" t="s">
        <v>202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203</v>
      </c>
      <c r="D16" s="107"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204</v>
      </c>
      <c r="D17" s="107" t="s">
        <v>205</v>
      </c>
      <c r="E17" s="85"/>
      <c r="F17" s="85"/>
      <c r="G17" s="86" t="s">
        <v>46</v>
      </c>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6"/>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206</v>
      </c>
      <c r="D18" s="107"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135</v>
      </c>
      <c r="D19" s="107" t="s">
        <v>207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208</v>
      </c>
      <c r="D20" s="107" t="s">
        <v>209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210</v>
      </c>
      <c r="D21" s="107" t="s">
        <v>79</v>
      </c>
      <c r="E21" s="85"/>
      <c r="F21" s="85"/>
      <c r="G21" s="86" t="s">
        <v>44</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131</v>
      </c>
      <c r="D22" s="107" t="s">
        <v>211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212</v>
      </c>
      <c r="D23" s="107" t="s">
        <v>213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214</v>
      </c>
      <c r="D24" s="107" t="s">
        <v>189</v>
      </c>
      <c r="E24" s="85"/>
      <c r="F24" s="85"/>
      <c r="G24" s="86" t="s">
        <v>46</v>
      </c>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215</v>
      </c>
      <c r="D25" s="107" t="s">
        <v>56</v>
      </c>
      <c r="E25" s="85"/>
      <c r="F25" s="85"/>
      <c r="G25" s="85"/>
      <c r="H25" s="85"/>
      <c r="I25" s="85"/>
      <c r="J25" s="85"/>
      <c r="K25" s="85"/>
      <c r="L25" s="85"/>
      <c r="M25" s="85"/>
      <c r="N25" s="85"/>
      <c r="O25" s="85"/>
      <c r="P25" s="87"/>
      <c r="Q25" s="85"/>
      <c r="R25" s="85"/>
      <c r="S25" s="85"/>
      <c r="T25" s="85"/>
      <c r="U25" s="85"/>
      <c r="V25" s="85"/>
      <c r="W25" s="85"/>
      <c r="X25" s="85"/>
      <c r="Y25" s="85"/>
      <c r="Z25" s="85"/>
      <c r="AA25" s="86"/>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216</v>
      </c>
      <c r="D26" s="107" t="s">
        <v>217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218</v>
      </c>
      <c r="D27" s="107" t="s">
        <v>219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135</v>
      </c>
      <c r="D28" s="107" t="s">
        <v>205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220</v>
      </c>
      <c r="D29" s="107" t="s">
        <v>221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222</v>
      </c>
      <c r="D30" s="107"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223</v>
      </c>
      <c r="D31" s="107" t="s">
        <v>224</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225</v>
      </c>
      <c r="D32" s="107"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226</v>
      </c>
      <c r="D33" s="107" t="s">
        <v>227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228</v>
      </c>
      <c r="D34" s="107"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229</v>
      </c>
      <c r="D35" s="107"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230</v>
      </c>
      <c r="D36" s="107" t="s">
        <v>231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232</v>
      </c>
      <c r="D37" s="107"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233</v>
      </c>
      <c r="D38" s="107" t="s">
        <v>165</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2.458105010018E12</v>
      </c>
      <c r="C39" s="83" t="s">
        <v>234</v>
      </c>
      <c r="D39" s="107" t="s">
        <v>235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6"/>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2.458105010019E12</v>
      </c>
      <c r="C40" s="83" t="s">
        <v>236</v>
      </c>
      <c r="D40" s="107" t="s">
        <v>237</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2.45810501002E12</v>
      </c>
      <c r="C41" s="83" t="s">
        <v>67</v>
      </c>
      <c r="D41" s="107" t="s">
        <v>238</v>
      </c>
      <c r="E41" s="86" t="s">
        <v>45</v>
      </c>
      <c r="F41" s="85"/>
      <c r="G41" s="86" t="s">
        <v>45</v>
      </c>
      <c r="H41" s="85"/>
      <c r="I41" s="85"/>
      <c r="J41" s="85"/>
      <c r="K41" s="85"/>
      <c r="L41" s="85"/>
      <c r="M41" s="85"/>
      <c r="N41" s="85"/>
      <c r="O41" s="85"/>
      <c r="P41" s="87"/>
      <c r="Q41" s="85"/>
      <c r="R41" s="85"/>
      <c r="S41" s="85"/>
      <c r="T41" s="85"/>
      <c r="U41" s="85"/>
      <c r="V41" s="85"/>
      <c r="W41" s="85"/>
      <c r="X41" s="85"/>
      <c r="Y41" s="85"/>
      <c r="Z41" s="85"/>
      <c r="AA41" s="85"/>
      <c r="AB41" s="85"/>
      <c r="AC41" s="85"/>
      <c r="AD41" s="85"/>
      <c r="AE41" s="86"/>
      <c r="AF41" s="85"/>
      <c r="AG41" s="85"/>
      <c r="AH41" s="86"/>
      <c r="AI41" s="85"/>
      <c r="AJ41" s="88">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2.453404340001E12</v>
      </c>
      <c r="C42" s="83" t="s">
        <v>239</v>
      </c>
      <c r="D42" s="107" t="s">
        <v>177</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91">
        <v>2.458101030004E12</v>
      </c>
      <c r="C43" s="83" t="s">
        <v>240</v>
      </c>
      <c r="D43" s="107" t="s">
        <v>89</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2.454802150006E12</v>
      </c>
      <c r="C44" s="83" t="s">
        <v>241</v>
      </c>
      <c r="D44" s="107" t="s">
        <v>89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116"/>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2.454802150003E12</v>
      </c>
      <c r="C45" s="83" t="s">
        <v>242</v>
      </c>
      <c r="D45" s="107" t="s">
        <v>243</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16"/>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2.454802150007E12</v>
      </c>
      <c r="C46" s="83" t="s">
        <v>49</v>
      </c>
      <c r="D46" s="107" t="s">
        <v>219</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116"/>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2.454802150001E12</v>
      </c>
      <c r="C47" s="83" t="s">
        <v>49</v>
      </c>
      <c r="D47" s="107" t="s">
        <v>138</v>
      </c>
      <c r="E47" s="85"/>
      <c r="F47" s="86" t="s">
        <v>45</v>
      </c>
      <c r="G47" s="85"/>
      <c r="H47" s="85"/>
      <c r="I47" s="85"/>
      <c r="J47" s="85"/>
      <c r="K47" s="85"/>
      <c r="L47" s="85"/>
      <c r="M47" s="85"/>
      <c r="N47" s="85"/>
      <c r="O47" s="85"/>
      <c r="P47" s="87"/>
      <c r="Q47" s="85"/>
      <c r="R47" s="85"/>
      <c r="S47" s="85"/>
      <c r="T47" s="85"/>
      <c r="U47" s="85"/>
      <c r="V47" s="85"/>
      <c r="W47" s="85"/>
      <c r="X47" s="85"/>
      <c r="Y47" s="85"/>
      <c r="Z47" s="85"/>
      <c r="AA47" s="85"/>
      <c r="AB47" s="85"/>
      <c r="AC47" s="85"/>
      <c r="AD47" s="86"/>
      <c r="AE47" s="86"/>
      <c r="AF47" s="85"/>
      <c r="AG47" s="85"/>
      <c r="AH47" s="85"/>
      <c r="AI47" s="85"/>
      <c r="AJ47" s="88">
        <f t="shared" si="3"/>
        <v>0</v>
      </c>
      <c r="AK47" s="9">
        <f t="shared" si="4"/>
        <v>1</v>
      </c>
      <c r="AL47" s="9">
        <f t="shared" si="5"/>
        <v>0</v>
      </c>
      <c r="AM47" s="64"/>
      <c r="AN47" s="116"/>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2.454802150011E12</v>
      </c>
      <c r="C48" s="83" t="s">
        <v>244</v>
      </c>
      <c r="D48" s="107" t="s">
        <v>177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16"/>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2.454802150002E12</v>
      </c>
      <c r="C49" s="83" t="s">
        <v>245</v>
      </c>
      <c r="D49" s="107" t="s">
        <v>246</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16"/>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2.458105010021E12</v>
      </c>
      <c r="C50" s="83" t="s">
        <v>247</v>
      </c>
      <c r="D50" s="107" t="s">
        <v>89</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16"/>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2.458105010022E12</v>
      </c>
      <c r="C51" s="83" t="s">
        <v>248</v>
      </c>
      <c r="D51" s="107" t="s">
        <v>73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116"/>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2.458105010023E12</v>
      </c>
      <c r="C52" s="83" t="s">
        <v>249</v>
      </c>
      <c r="D52" s="107" t="s">
        <v>170</v>
      </c>
      <c r="E52" s="85"/>
      <c r="F52" s="85"/>
      <c r="G52" s="86" t="s">
        <v>46</v>
      </c>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1</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2.458105010024E12</v>
      </c>
      <c r="C53" s="83" t="s">
        <v>250</v>
      </c>
      <c r="D53" s="107" t="s">
        <v>85</v>
      </c>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6"/>
      <c r="AE53" s="86"/>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2.458105010025E12</v>
      </c>
      <c r="C54" s="83" t="s">
        <v>251</v>
      </c>
      <c r="D54" s="107" t="s">
        <v>252</v>
      </c>
      <c r="E54" s="85"/>
      <c r="F54" s="86" t="s">
        <v>46</v>
      </c>
      <c r="G54" s="86" t="s">
        <v>44</v>
      </c>
      <c r="H54" s="85"/>
      <c r="I54" s="85"/>
      <c r="J54" s="85"/>
      <c r="K54" s="85"/>
      <c r="L54" s="85"/>
      <c r="M54" s="85"/>
      <c r="N54" s="85"/>
      <c r="O54" s="85"/>
      <c r="P54" s="87"/>
      <c r="Q54" s="85"/>
      <c r="R54" s="85"/>
      <c r="S54" s="85"/>
      <c r="T54" s="85"/>
      <c r="U54" s="85"/>
      <c r="V54" s="85"/>
      <c r="W54" s="85"/>
      <c r="X54" s="85"/>
      <c r="Y54" s="85"/>
      <c r="Z54" s="85"/>
      <c r="AA54" s="86"/>
      <c r="AB54" s="86"/>
      <c r="AC54" s="85"/>
      <c r="AD54" s="86"/>
      <c r="AE54" s="86"/>
      <c r="AF54" s="85"/>
      <c r="AG54" s="85"/>
      <c r="AH54" s="86"/>
      <c r="AI54" s="85"/>
      <c r="AJ54" s="88">
        <f t="shared" si="3"/>
        <v>1</v>
      </c>
      <c r="AK54" s="9">
        <f t="shared" si="4"/>
        <v>0</v>
      </c>
      <c r="AL54" s="9">
        <f t="shared" si="5"/>
        <v>1</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2.458105010026E12</v>
      </c>
      <c r="C55" s="83" t="s">
        <v>253</v>
      </c>
      <c r="D55" s="107" t="s">
        <v>211</v>
      </c>
      <c r="E55" s="85"/>
      <c r="F55" s="85"/>
      <c r="G55" s="85"/>
      <c r="H55" s="85"/>
      <c r="I55" s="85"/>
      <c r="J55" s="85"/>
      <c r="K55" s="85"/>
      <c r="L55" s="85"/>
      <c r="M55" s="85"/>
      <c r="N55" s="85"/>
      <c r="O55" s="85"/>
      <c r="P55" s="87"/>
      <c r="Q55" s="85"/>
      <c r="R55" s="85"/>
      <c r="S55" s="85"/>
      <c r="T55" s="85"/>
      <c r="U55" s="85"/>
      <c r="V55" s="85"/>
      <c r="W55" s="85"/>
      <c r="X55" s="85"/>
      <c r="Y55" s="85"/>
      <c r="Z55" s="85"/>
      <c r="AA55" s="86"/>
      <c r="AB55" s="85"/>
      <c r="AC55" s="85"/>
      <c r="AD55" s="86"/>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91">
        <v>2.458105010027E12</v>
      </c>
      <c r="C56" s="117" t="s">
        <v>254</v>
      </c>
      <c r="D56" s="118" t="s">
        <v>62</v>
      </c>
      <c r="E56" s="85"/>
      <c r="F56" s="85"/>
      <c r="G56" s="85"/>
      <c r="H56" s="85"/>
      <c r="I56" s="85"/>
      <c r="J56" s="85"/>
      <c r="K56" s="85"/>
      <c r="L56" s="85"/>
      <c r="M56" s="85"/>
      <c r="N56" s="85"/>
      <c r="O56" s="85"/>
      <c r="P56" s="87"/>
      <c r="Q56" s="85"/>
      <c r="R56" s="85"/>
      <c r="S56" s="85"/>
      <c r="T56" s="85"/>
      <c r="U56" s="85"/>
      <c r="V56" s="85"/>
      <c r="W56" s="85"/>
      <c r="X56" s="85"/>
      <c r="Y56" s="85"/>
      <c r="Z56" s="85"/>
      <c r="AA56" s="85"/>
      <c r="AB56" s="86"/>
      <c r="AC56" s="85"/>
      <c r="AD56" s="85"/>
      <c r="AE56" s="86"/>
      <c r="AF56" s="85"/>
      <c r="AG56" s="85"/>
      <c r="AH56" s="86"/>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19">
        <v>2.458105010028E12</v>
      </c>
      <c r="C57" s="120" t="s">
        <v>107</v>
      </c>
      <c r="D57" s="121" t="s">
        <v>56</v>
      </c>
      <c r="E57" s="85"/>
      <c r="F57" s="85"/>
      <c r="G57" s="85"/>
      <c r="H57" s="85"/>
      <c r="I57" s="85"/>
      <c r="J57" s="85"/>
      <c r="K57" s="85"/>
      <c r="L57" s="85"/>
      <c r="M57" s="85"/>
      <c r="N57" s="85"/>
      <c r="O57" s="85"/>
      <c r="P57" s="87"/>
      <c r="Q57" s="85"/>
      <c r="R57" s="85"/>
      <c r="S57" s="85"/>
      <c r="T57" s="85"/>
      <c r="U57" s="85"/>
      <c r="V57" s="85"/>
      <c r="W57" s="85"/>
      <c r="X57" s="85"/>
      <c r="Y57" s="85"/>
      <c r="Z57" s="85"/>
      <c r="AA57" s="86"/>
      <c r="AB57" s="86"/>
      <c r="AC57" s="86"/>
      <c r="AD57" s="86"/>
      <c r="AE57" s="86"/>
      <c r="AF57" s="85"/>
      <c r="AG57" s="85"/>
      <c r="AH57" s="86"/>
      <c r="AI57" s="85"/>
      <c r="AJ57" s="88">
        <f t="shared" si="3"/>
        <v>0</v>
      </c>
      <c r="AK57" s="9">
        <f t="shared" si="4"/>
        <v>0</v>
      </c>
      <c r="AL57" s="9">
        <f t="shared" si="5"/>
        <v>0</v>
      </c>
      <c r="AM57" s="122"/>
      <c r="AN57" s="122"/>
      <c r="AO57" s="122"/>
      <c r="AP57" s="122"/>
      <c r="AQ57" s="122"/>
      <c r="AR57" s="122"/>
      <c r="AS57" s="122"/>
      <c r="AT57" s="122"/>
      <c r="AU57" s="122"/>
      <c r="AV57" s="122"/>
      <c r="AW57" s="122"/>
      <c r="AX57" s="122"/>
      <c r="AY57" s="122"/>
      <c r="AZ57" s="122"/>
      <c r="BA57" s="122"/>
      <c r="BB57" s="122"/>
      <c r="BC57" s="122"/>
      <c r="BD57" s="122"/>
      <c r="BE57" s="122"/>
      <c r="BF57" s="122"/>
    </row>
    <row r="58" ht="21.0" customHeight="1">
      <c r="A58" s="81">
        <v>52.0</v>
      </c>
      <c r="B58" s="119"/>
      <c r="C58" s="120"/>
      <c r="D58" s="12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v>
      </c>
      <c r="AK60" s="88">
        <f t="shared" si="6"/>
        <v>3</v>
      </c>
      <c r="AL60" s="88">
        <f t="shared" si="6"/>
        <v>4</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58 F6:G59 H6 I6:I58 J6:J59 K6:L58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256</v>
      </c>
      <c r="D7" s="107" t="s">
        <v>257</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258</v>
      </c>
      <c r="D8" s="107" t="s">
        <v>259</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260</v>
      </c>
      <c r="D9" s="107"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261</v>
      </c>
      <c r="D10" s="107" t="s">
        <v>52</v>
      </c>
      <c r="E10" s="85"/>
      <c r="F10" s="86"/>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262</v>
      </c>
      <c r="D11" s="107" t="s">
        <v>129</v>
      </c>
      <c r="E11" s="85"/>
      <c r="F11" s="86" t="s">
        <v>45</v>
      </c>
      <c r="G11" s="86" t="s">
        <v>45</v>
      </c>
      <c r="H11" s="85"/>
      <c r="I11" s="85"/>
      <c r="J11" s="85"/>
      <c r="K11" s="85"/>
      <c r="L11" s="85"/>
      <c r="M11" s="85"/>
      <c r="N11" s="85"/>
      <c r="O11" s="85"/>
      <c r="P11" s="85"/>
      <c r="Q11" s="85"/>
      <c r="R11" s="85"/>
      <c r="S11" s="85"/>
      <c r="T11" s="85"/>
      <c r="U11" s="85"/>
      <c r="V11" s="85"/>
      <c r="W11" s="85"/>
      <c r="X11" s="85"/>
      <c r="Y11" s="85"/>
      <c r="Z11" s="85"/>
      <c r="AA11" s="86"/>
      <c r="AB11" s="86"/>
      <c r="AC11" s="86"/>
      <c r="AD11" s="85"/>
      <c r="AE11" s="85"/>
      <c r="AF11" s="85"/>
      <c r="AG11" s="85"/>
      <c r="AH11" s="86"/>
      <c r="AI11" s="85"/>
      <c r="AJ11" s="88">
        <f t="shared" si="3"/>
        <v>0</v>
      </c>
      <c r="AK11" s="9">
        <f t="shared" si="4"/>
        <v>2</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09">
        <v>2.452104020006E12</v>
      </c>
      <c r="C12" s="110" t="s">
        <v>263</v>
      </c>
      <c r="D12" s="111" t="s">
        <v>264</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09">
        <v>2.452104020007E12</v>
      </c>
      <c r="C13" s="110" t="s">
        <v>265</v>
      </c>
      <c r="D13" s="111" t="s">
        <v>266</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09">
        <v>2.452104020008E12</v>
      </c>
      <c r="C14" s="110" t="s">
        <v>267</v>
      </c>
      <c r="D14" s="111" t="s">
        <v>58</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09">
        <v>2.452104020009E12</v>
      </c>
      <c r="C15" s="110" t="s">
        <v>268</v>
      </c>
      <c r="D15" s="111" t="s">
        <v>269</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09">
        <v>2.45210402001E12</v>
      </c>
      <c r="C16" s="126" t="s">
        <v>270</v>
      </c>
      <c r="D16" s="111" t="s">
        <v>271</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09">
        <v>2.452104020011E12</v>
      </c>
      <c r="C17" s="110" t="s">
        <v>162</v>
      </c>
      <c r="D17" s="111" t="s">
        <v>89</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09">
        <v>2.452104020013E12</v>
      </c>
      <c r="C18" s="110" t="s">
        <v>272</v>
      </c>
      <c r="D18" s="111" t="s">
        <v>60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09">
        <v>2.452104020014E12</v>
      </c>
      <c r="C19" s="110" t="s">
        <v>273</v>
      </c>
      <c r="D19" s="111" t="s">
        <v>71</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09">
        <v>2.452104020015E12</v>
      </c>
      <c r="C20" s="110" t="s">
        <v>274</v>
      </c>
      <c r="D20" s="111" t="s">
        <v>165</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09">
        <v>2.452104020016E12</v>
      </c>
      <c r="C21" s="110" t="s">
        <v>275</v>
      </c>
      <c r="D21" s="111" t="s">
        <v>48</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09">
        <v>2.452104020017E12</v>
      </c>
      <c r="C22" s="110" t="s">
        <v>276</v>
      </c>
      <c r="D22" s="111" t="s">
        <v>121</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09">
        <v>2.452104020018E12</v>
      </c>
      <c r="C23" s="110" t="s">
        <v>277</v>
      </c>
      <c r="D23" s="111" t="s">
        <v>58</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09">
        <v>2.452104020019E12</v>
      </c>
      <c r="C24" s="110" t="s">
        <v>278</v>
      </c>
      <c r="D24" s="111" t="s">
        <v>62</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09">
        <v>2.45210402002E12</v>
      </c>
      <c r="C25" s="110" t="s">
        <v>279</v>
      </c>
      <c r="D25" s="111" t="s">
        <v>79</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09">
        <v>2.452104020021E12</v>
      </c>
      <c r="C26" s="110" t="s">
        <v>280</v>
      </c>
      <c r="D26" s="111" t="s">
        <v>89</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09">
        <v>2.452104020022E12</v>
      </c>
      <c r="C27" s="110" t="s">
        <v>281</v>
      </c>
      <c r="D27" s="111" t="s">
        <v>202</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09">
        <v>2.452104020023E12</v>
      </c>
      <c r="C28" s="110" t="s">
        <v>282</v>
      </c>
      <c r="D28" s="111" t="s">
        <v>69</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6"/>
      <c r="AD28" s="112"/>
      <c r="AE28" s="112"/>
      <c r="AF28" s="112"/>
      <c r="AG28" s="112"/>
      <c r="AH28" s="112"/>
      <c r="AI28" s="112"/>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09">
        <v>2.452104020024E12</v>
      </c>
      <c r="C29" s="110" t="s">
        <v>283</v>
      </c>
      <c r="D29" s="111" t="s">
        <v>284</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09">
        <v>2.452104020025E12</v>
      </c>
      <c r="C30" s="110" t="s">
        <v>285</v>
      </c>
      <c r="D30" s="111" t="s">
        <v>286</v>
      </c>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09">
        <v>2.452104020026E12</v>
      </c>
      <c r="C31" s="110" t="s">
        <v>67</v>
      </c>
      <c r="D31" s="111" t="s">
        <v>238</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09">
        <v>2.452104020027E12</v>
      </c>
      <c r="C32" s="110" t="s">
        <v>287</v>
      </c>
      <c r="D32" s="111" t="s">
        <v>103</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09">
        <v>2.452104020028E12</v>
      </c>
      <c r="C33" s="110" t="s">
        <v>288</v>
      </c>
      <c r="D33" s="111" t="s">
        <v>103</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09">
        <v>2.452104020029E12</v>
      </c>
      <c r="C34" s="110" t="s">
        <v>289</v>
      </c>
      <c r="D34" s="111" t="s">
        <v>290</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291</v>
      </c>
      <c r="D35" s="107" t="s">
        <v>292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293</v>
      </c>
      <c r="D36" s="107"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294</v>
      </c>
      <c r="D37" s="107" t="s">
        <v>163</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295</v>
      </c>
      <c r="D38" s="107"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281</v>
      </c>
      <c r="D39" s="107" t="s">
        <v>237</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214</v>
      </c>
      <c r="D40" s="107" t="s">
        <v>296</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297</v>
      </c>
      <c r="D41" s="107" t="s">
        <v>298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135</v>
      </c>
      <c r="D42" s="107" t="s">
        <v>266</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row>
    <row r="43" ht="21.0" customHeight="1">
      <c r="A43" s="81">
        <v>37.0</v>
      </c>
      <c r="B43" s="91">
        <v>2.452104020038E12</v>
      </c>
      <c r="C43" s="83" t="s">
        <v>299</v>
      </c>
      <c r="D43" s="107" t="s">
        <v>167</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300</v>
      </c>
      <c r="D44" s="107" t="s">
        <v>301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302</v>
      </c>
      <c r="D45" s="107"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303</v>
      </c>
      <c r="D46" s="107" t="s">
        <v>177</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304</v>
      </c>
      <c r="D47" s="107"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7" t="s">
        <v>305</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306</v>
      </c>
      <c r="D49" s="107" t="s">
        <v>62</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307</v>
      </c>
      <c r="D50" s="107" t="s">
        <v>308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309</v>
      </c>
      <c r="D51" s="107" t="s">
        <v>177</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310</v>
      </c>
      <c r="D52" s="107" t="s">
        <v>134</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311</v>
      </c>
      <c r="D53" s="107" t="s">
        <v>312</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313</v>
      </c>
      <c r="D54" s="107"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314</v>
      </c>
      <c r="D55" s="107" t="s">
        <v>315</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316</v>
      </c>
      <c r="D56" s="107" t="s">
        <v>317</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318</v>
      </c>
      <c r="D57" s="107"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319</v>
      </c>
      <c r="D58" s="107" t="s">
        <v>320</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321</v>
      </c>
      <c r="D59" s="107" t="s">
        <v>224</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322</v>
      </c>
      <c r="D60" s="107" t="s">
        <v>60</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19">
        <v>2.452104020055E12</v>
      </c>
      <c r="C61" s="120" t="s">
        <v>245</v>
      </c>
      <c r="D61" s="121" t="s">
        <v>323</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19">
        <v>2.452104020056E12</v>
      </c>
      <c r="C62" s="120" t="s">
        <v>324</v>
      </c>
      <c r="D62" s="121" t="s">
        <v>73</v>
      </c>
      <c r="E62" s="85"/>
      <c r="F62" s="85"/>
      <c r="G62" s="85"/>
      <c r="H62" s="85"/>
      <c r="I62" s="85"/>
      <c r="J62" s="85"/>
      <c r="K62" s="85"/>
      <c r="L62" s="85"/>
      <c r="M62" s="85"/>
      <c r="N62" s="85"/>
      <c r="O62" s="85"/>
      <c r="P62" s="85"/>
      <c r="Q62" s="85"/>
      <c r="R62" s="85"/>
      <c r="S62" s="85"/>
      <c r="T62" s="85"/>
      <c r="U62" s="85"/>
      <c r="V62" s="85"/>
      <c r="W62" s="85"/>
      <c r="X62" s="85"/>
      <c r="Y62" s="85"/>
      <c r="Z62" s="85"/>
      <c r="AA62" s="85"/>
      <c r="AB62" s="86"/>
      <c r="AC62" s="85"/>
      <c r="AD62" s="85"/>
      <c r="AE62" s="85"/>
      <c r="AF62" s="85"/>
      <c r="AG62" s="85"/>
      <c r="AH62" s="85"/>
      <c r="AI62" s="85"/>
      <c r="AJ62" s="88">
        <f t="shared" si="3"/>
        <v>0</v>
      </c>
      <c r="AK62" s="9">
        <f t="shared" si="4"/>
        <v>0</v>
      </c>
      <c r="AL62" s="9">
        <f t="shared" si="5"/>
        <v>0</v>
      </c>
      <c r="AM62" s="122"/>
      <c r="AN62" s="122"/>
      <c r="AO62" s="122"/>
      <c r="AP62" s="122"/>
      <c r="AQ62" s="122"/>
      <c r="AR62" s="122"/>
      <c r="AS62" s="122"/>
      <c r="AT62" s="122"/>
      <c r="AU62" s="122"/>
      <c r="AV62" s="122"/>
      <c r="AW62" s="122"/>
      <c r="AX62" s="122"/>
      <c r="AY62" s="122"/>
      <c r="AZ62" s="122"/>
      <c r="BA62" s="122"/>
      <c r="BB62" s="122"/>
      <c r="BC62" s="122"/>
      <c r="BD62" s="122"/>
      <c r="BE62" s="122"/>
    </row>
    <row r="63" ht="21.0" customHeight="1">
      <c r="A63" s="81">
        <v>57.0</v>
      </c>
      <c r="B63" s="119">
        <v>2.455402060003E12</v>
      </c>
      <c r="C63" s="120" t="s">
        <v>325</v>
      </c>
      <c r="D63" s="121"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3">
        <v>2.452104020057E12</v>
      </c>
      <c r="C64" s="124" t="s">
        <v>326</v>
      </c>
      <c r="D64" s="125" t="s">
        <v>327</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23"/>
      <c r="C65" s="124"/>
      <c r="D65" s="125"/>
      <c r="E65" s="85"/>
      <c r="F65" s="85"/>
      <c r="G65" s="85"/>
      <c r="H65" s="85"/>
      <c r="I65" s="85"/>
      <c r="J65" s="85"/>
      <c r="K65" s="85"/>
      <c r="L65" s="85"/>
      <c r="M65" s="85"/>
      <c r="N65" s="85"/>
      <c r="O65" s="85"/>
      <c r="P65" s="87"/>
      <c r="Q65" s="85"/>
      <c r="R65" s="85"/>
      <c r="S65" s="85"/>
      <c r="T65" s="85"/>
      <c r="U65" s="85"/>
      <c r="V65" s="85"/>
      <c r="W65" s="85"/>
      <c r="X65" s="85"/>
      <c r="Y65" s="85"/>
      <c r="Z65" s="85"/>
      <c r="AA65" s="85"/>
      <c r="AB65" s="85"/>
      <c r="AC65" s="85"/>
      <c r="AD65" s="85"/>
      <c r="AE65" s="85"/>
      <c r="AF65" s="85"/>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3"/>
      <c r="C66" s="124"/>
      <c r="D66" s="125"/>
      <c r="E66" s="85"/>
      <c r="F66" s="85"/>
      <c r="G66" s="85"/>
      <c r="H66" s="85"/>
      <c r="I66" s="85"/>
      <c r="J66" s="85"/>
      <c r="K66" s="85"/>
      <c r="L66" s="85"/>
      <c r="M66" s="85"/>
      <c r="N66" s="85"/>
      <c r="O66" s="85"/>
      <c r="P66" s="87"/>
      <c r="Q66" s="85"/>
      <c r="R66" s="85"/>
      <c r="S66" s="85"/>
      <c r="T66" s="85"/>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3"/>
      <c r="C67" s="124"/>
      <c r="D67" s="125"/>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3"/>
      <c r="C68" s="124"/>
      <c r="D68" s="125"/>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3"/>
      <c r="C69" s="124"/>
      <c r="D69" s="125"/>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3"/>
      <c r="C70" s="124"/>
      <c r="D70" s="125"/>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3"/>
      <c r="C71" s="124"/>
      <c r="D71" s="125"/>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3"/>
      <c r="C72" s="124"/>
      <c r="D72" s="125"/>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5"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0</v>
      </c>
      <c r="AK73" s="88">
        <f t="shared" si="6"/>
        <v>4</v>
      </c>
      <c r="AL73" s="88">
        <f t="shared" si="6"/>
        <v>0</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96"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7"/>
      <c r="B75" s="97"/>
      <c r="C75" s="98"/>
      <c r="E75" s="65"/>
      <c r="F75" s="65"/>
      <c r="G75" s="65"/>
      <c r="H75" s="99"/>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8"/>
      <c r="D76" s="65"/>
      <c r="E76" s="65"/>
      <c r="F76" s="65"/>
      <c r="G76" s="65"/>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8"/>
      <c r="D77" s="65"/>
      <c r="E77" s="65"/>
      <c r="F77" s="65"/>
      <c r="G77" s="65"/>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8"/>
      <c r="E78" s="65"/>
      <c r="F78" s="65"/>
      <c r="G78" s="65"/>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8"/>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8"/>
      <c r="F80" s="65"/>
      <c r="G80" s="65"/>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8"/>
      <c r="E81" s="65"/>
      <c r="F81" s="65"/>
      <c r="G81" s="65"/>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329</v>
      </c>
      <c r="D7" s="84" t="s">
        <v>132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17" t="s">
        <v>330</v>
      </c>
      <c r="D8" s="127"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331</v>
      </c>
      <c r="D9" s="84" t="s">
        <v>332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9">
        <v>2.454801050004E12</v>
      </c>
      <c r="C10" s="110" t="s">
        <v>130</v>
      </c>
      <c r="D10" s="128" t="s">
        <v>89</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9">
        <v>2.454801050005E12</v>
      </c>
      <c r="C11" s="110" t="s">
        <v>333</v>
      </c>
      <c r="D11" s="128" t="s">
        <v>85</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9">
        <v>2.454801050006E12</v>
      </c>
      <c r="C12" s="110" t="s">
        <v>334</v>
      </c>
      <c r="D12" s="128" t="s">
        <v>335</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9">
        <v>2.454801050007E12</v>
      </c>
      <c r="C13" s="110" t="s">
        <v>336</v>
      </c>
      <c r="D13" s="128" t="s">
        <v>271</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2.454801050008E12</v>
      </c>
      <c r="C14" s="126" t="s">
        <v>337</v>
      </c>
      <c r="D14" s="128" t="s">
        <v>211</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9">
        <v>2.454801050009E12</v>
      </c>
      <c r="C15" s="110" t="s">
        <v>338</v>
      </c>
      <c r="D15" s="128" t="s">
        <v>77</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9">
        <v>2.45480105001E12</v>
      </c>
      <c r="C16" s="110" t="s">
        <v>339</v>
      </c>
      <c r="D16" s="128" t="s">
        <v>340</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9">
        <v>2.454801050011E12</v>
      </c>
      <c r="C17" s="110" t="s">
        <v>341</v>
      </c>
      <c r="D17" s="128" t="s">
        <v>62</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342</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343</v>
      </c>
      <c r="D19" s="84" t="s">
        <v>344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345</v>
      </c>
      <c r="D20" s="84" t="s">
        <v>346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281</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234</v>
      </c>
      <c r="D22" s="84" t="s">
        <v>347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193</v>
      </c>
      <c r="D24" s="84" t="s">
        <v>348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17" t="s">
        <v>349</v>
      </c>
      <c r="D25" s="127" t="s">
        <v>189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350</v>
      </c>
      <c r="D26" s="84" t="s">
        <v>167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17" t="s">
        <v>351</v>
      </c>
      <c r="D27" s="127" t="s">
        <v>352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353</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17" t="s">
        <v>130</v>
      </c>
      <c r="D29" s="127" t="s">
        <v>243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267</v>
      </c>
      <c r="D30" s="84" t="s">
        <v>224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17"/>
      <c r="D37" s="127"/>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17"/>
      <c r="D39" s="127"/>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17"/>
      <c r="D40" s="127"/>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355</v>
      </c>
      <c r="D7" s="107" t="s">
        <v>356</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357</v>
      </c>
      <c r="D8" s="107"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204</v>
      </c>
      <c r="D9" s="107" t="s">
        <v>219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358</v>
      </c>
      <c r="D10" s="107" t="s">
        <v>359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360</v>
      </c>
      <c r="D11" s="107" t="s">
        <v>361</v>
      </c>
      <c r="E11" s="85"/>
      <c r="F11" s="86" t="s">
        <v>45</v>
      </c>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362</v>
      </c>
      <c r="D12" s="107"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6"/>
      <c r="AE12" s="86"/>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314</v>
      </c>
      <c r="D13" s="107" t="s">
        <v>363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2.455202223004E13</v>
      </c>
      <c r="C14" s="83" t="s">
        <v>364</v>
      </c>
      <c r="D14" s="84" t="s">
        <v>365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366</v>
      </c>
      <c r="D15" s="107" t="s">
        <v>352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367</v>
      </c>
      <c r="D16" s="107"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367</v>
      </c>
      <c r="D17" s="84" t="s">
        <v>352</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368</v>
      </c>
      <c r="D18" s="107" t="s">
        <v>369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370</v>
      </c>
      <c r="D19" s="107" t="s">
        <v>151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371</v>
      </c>
      <c r="D20" s="107"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372</v>
      </c>
      <c r="D21" s="107"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7" t="s">
        <v>172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373</v>
      </c>
      <c r="D23" s="107" t="s">
        <v>169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374</v>
      </c>
      <c r="D24" s="107" t="s">
        <v>169</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130</v>
      </c>
      <c r="D25" s="107" t="s">
        <v>219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375</v>
      </c>
      <c r="D26" s="107"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9">
        <v>2.455201570002E12</v>
      </c>
      <c r="C27" s="120" t="s">
        <v>376</v>
      </c>
      <c r="D27" s="121" t="s">
        <v>377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9">
        <v>2.455201570005E12</v>
      </c>
      <c r="C28" s="120" t="s">
        <v>281</v>
      </c>
      <c r="D28" s="121" t="s">
        <v>73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9">
        <v>2.455202010001E12</v>
      </c>
      <c r="C29" s="120" t="s">
        <v>378</v>
      </c>
      <c r="D29" s="121" t="s">
        <v>180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6"/>
      <c r="AE29" s="86"/>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9">
        <v>2.455202010002E12</v>
      </c>
      <c r="C30" s="120" t="s">
        <v>379</v>
      </c>
      <c r="D30" s="121" t="s">
        <v>380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2.455101060008E12</v>
      </c>
      <c r="C31" s="124" t="s">
        <v>368</v>
      </c>
      <c r="D31" s="125" t="s">
        <v>352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2.45520157002E12</v>
      </c>
      <c r="C32" s="124" t="s">
        <v>381</v>
      </c>
      <c r="D32" s="125" t="s">
        <v>50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2.455201570021E12</v>
      </c>
      <c r="C33" s="124" t="s">
        <v>382</v>
      </c>
      <c r="D33" s="125" t="s">
        <v>344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2.4552022230048E13</v>
      </c>
      <c r="C34" s="124" t="s">
        <v>383</v>
      </c>
      <c r="D34" s="125" t="s">
        <v>384</v>
      </c>
      <c r="E34" s="85"/>
      <c r="F34" s="85"/>
      <c r="G34" s="85"/>
      <c r="H34" s="85"/>
      <c r="I34" s="85"/>
      <c r="J34" s="85"/>
      <c r="K34" s="85"/>
      <c r="L34" s="85"/>
      <c r="M34" s="85"/>
      <c r="N34" s="85"/>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2.4552022230049E13</v>
      </c>
      <c r="C35" s="124" t="s">
        <v>385</v>
      </c>
      <c r="D35" s="125" t="s">
        <v>386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2.455202223005E13</v>
      </c>
      <c r="C36" s="124" t="s">
        <v>387</v>
      </c>
      <c r="D36" s="125" t="s">
        <v>323</v>
      </c>
      <c r="E36" s="86" t="s">
        <v>45</v>
      </c>
      <c r="F36" s="86" t="s">
        <v>45</v>
      </c>
      <c r="G36" s="86" t="s">
        <v>45</v>
      </c>
      <c r="H36" s="85"/>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2.4552022230051E13</v>
      </c>
      <c r="C37" s="124" t="s">
        <v>388</v>
      </c>
      <c r="D37" s="125" t="s">
        <v>315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2.4552022230052E13</v>
      </c>
      <c r="C38" s="124" t="s">
        <v>368</v>
      </c>
      <c r="D38" s="125" t="s">
        <v>389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2.4552022230053E13</v>
      </c>
      <c r="C39" s="124" t="s">
        <v>390</v>
      </c>
      <c r="D39" s="125" t="s">
        <v>391</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c r="C43" s="124"/>
      <c r="D43" s="12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3</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393</v>
      </c>
      <c r="D7" s="102" t="s">
        <v>167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394</v>
      </c>
      <c r="D8" s="102" t="s">
        <v>227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395</v>
      </c>
      <c r="D9" s="102" t="s">
        <v>396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397</v>
      </c>
      <c r="D10" s="102"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398</v>
      </c>
      <c r="D11" s="102"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399</v>
      </c>
      <c r="D12" s="102" t="s">
        <v>400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2" t="s">
        <v>401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2" t="s">
        <v>401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402</v>
      </c>
      <c r="D15" s="102" t="s">
        <v>312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403</v>
      </c>
      <c r="D16" s="102" t="s">
        <v>132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404</v>
      </c>
      <c r="D17" s="102" t="s">
        <v>266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2.455202230063E12</v>
      </c>
      <c r="C18" s="83" t="s">
        <v>405</v>
      </c>
      <c r="D18" s="102"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406</v>
      </c>
      <c r="D19" s="102"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407</v>
      </c>
      <c r="D20" s="102" t="s">
        <v>408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409</v>
      </c>
      <c r="D21" s="102" t="s">
        <v>410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411</v>
      </c>
      <c r="D22" s="102" t="s">
        <v>412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413</v>
      </c>
      <c r="D23" s="102"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414</v>
      </c>
      <c r="D24" s="102" t="s">
        <v>163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2"/>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2"/>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2"/>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2"/>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9"/>
      <c r="C29" s="120"/>
      <c r="D29" s="131"/>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9"/>
      <c r="C30" s="120"/>
      <c r="D30" s="131"/>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9"/>
      <c r="C31" s="120"/>
      <c r="D31" s="131"/>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9"/>
      <c r="C32" s="120"/>
      <c r="D32" s="131"/>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3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c r="C43" s="124"/>
      <c r="D43" s="12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416</v>
      </c>
      <c r="D7" s="8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417</v>
      </c>
      <c r="D8" s="84" t="s">
        <v>418</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244</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419</v>
      </c>
      <c r="D10" s="84" t="s">
        <v>420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421</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122</v>
      </c>
      <c r="D13" s="84" t="s">
        <v>132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422</v>
      </c>
      <c r="D14" s="84" t="s">
        <v>170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423</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424</v>
      </c>
      <c r="D16" s="84" t="s">
        <v>418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425</v>
      </c>
      <c r="D17" s="84" t="s">
        <v>323</v>
      </c>
      <c r="E17" s="86" t="s">
        <v>45</v>
      </c>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426</v>
      </c>
      <c r="D19" s="84" t="s">
        <v>167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427</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428</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429</v>
      </c>
      <c r="D22" s="84" t="s">
        <v>154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430</v>
      </c>
      <c r="D23" s="84" t="s">
        <v>243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431</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432</v>
      </c>
      <c r="D25" s="84" t="s">
        <v>315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433</v>
      </c>
      <c r="D26" s="84" t="s">
        <v>434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435</v>
      </c>
      <c r="D27" s="84" t="s">
        <v>177</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225</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436</v>
      </c>
      <c r="D29" s="84" t="s">
        <v>231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437</v>
      </c>
      <c r="D30" s="84" t="s">
        <v>167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438</v>
      </c>
      <c r="D31" s="84" t="s">
        <v>163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439</v>
      </c>
      <c r="D32" s="84" t="s">
        <v>323</v>
      </c>
      <c r="E32" s="85"/>
      <c r="F32" s="85"/>
      <c r="G32" s="85"/>
      <c r="H32" s="85"/>
      <c r="I32" s="85"/>
      <c r="J32" s="85"/>
      <c r="K32" s="85"/>
      <c r="L32" s="85"/>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440</v>
      </c>
      <c r="D33" s="84" t="s">
        <v>408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441</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442</v>
      </c>
      <c r="D35" s="84" t="s">
        <v>418</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443</v>
      </c>
      <c r="D36" s="84" t="s">
        <v>301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444</v>
      </c>
      <c r="D37" s="84" t="s">
        <v>445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2.458105010001E12</v>
      </c>
      <c r="C38" s="124" t="s">
        <v>446</v>
      </c>
      <c r="D38" s="125" t="s">
        <v>447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2.455402060002E12</v>
      </c>
      <c r="C39" s="124" t="s">
        <v>448</v>
      </c>
      <c r="D39" s="125"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2.455402060004E12</v>
      </c>
      <c r="C40" s="124" t="s">
        <v>449</v>
      </c>
      <c r="D40" s="125" t="s">
        <v>213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451</v>
      </c>
      <c r="D7" s="84" t="s">
        <v>73</v>
      </c>
      <c r="E7" s="85"/>
      <c r="F7" s="85"/>
      <c r="G7" s="85"/>
      <c r="H7" s="85"/>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452</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116</v>
      </c>
      <c r="D9" s="84" t="s">
        <v>154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453</v>
      </c>
      <c r="D10" s="84" t="s">
        <v>454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455</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9">
        <v>2.455202050006E12</v>
      </c>
      <c r="C12" s="83" t="s">
        <v>249</v>
      </c>
      <c r="D12" s="84" t="s">
        <v>167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456</v>
      </c>
      <c r="D13" s="84" t="s">
        <v>457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458</v>
      </c>
      <c r="D14" s="84" t="s">
        <v>356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204</v>
      </c>
      <c r="D15" s="84" t="s">
        <v>384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459</v>
      </c>
      <c r="D16" s="84" t="s">
        <v>346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460</v>
      </c>
      <c r="D17" s="84" t="s">
        <v>461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2.455202050012E12</v>
      </c>
      <c r="C18" s="83" t="s">
        <v>281</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462</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463</v>
      </c>
      <c r="D20" s="84" t="s">
        <v>231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130</v>
      </c>
      <c r="D21" s="84" t="s">
        <v>165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464</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465</v>
      </c>
      <c r="D23" s="84" t="s">
        <v>466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467</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368</v>
      </c>
      <c r="D25" s="84" t="s">
        <v>119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468</v>
      </c>
      <c r="D26" s="84" t="s">
        <v>469</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470</v>
      </c>
      <c r="D27" s="84" t="s">
        <v>471</v>
      </c>
      <c r="E27" s="86" t="s">
        <v>44</v>
      </c>
      <c r="F27" s="86" t="s">
        <v>45</v>
      </c>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368</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9">
        <v>2.455202050023E12</v>
      </c>
      <c r="C29" s="120" t="s">
        <v>472</v>
      </c>
      <c r="D29" s="132" t="s">
        <v>237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9">
        <v>2.455202050024E12</v>
      </c>
      <c r="C30" s="120" t="s">
        <v>473</v>
      </c>
      <c r="D30" s="132" t="s">
        <v>58</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9">
        <v>2.455202050025E12</v>
      </c>
      <c r="C31" s="120" t="s">
        <v>337</v>
      </c>
      <c r="D31" s="132" t="s">
        <v>243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9">
        <v>2.455202050026E12</v>
      </c>
      <c r="C32" s="120" t="s">
        <v>474</v>
      </c>
      <c r="D32" s="132"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3">
        <v>2.455202050028E12</v>
      </c>
      <c r="C33" s="120" t="s">
        <v>475</v>
      </c>
      <c r="D33" s="131" t="s">
        <v>170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3">
        <v>2.455202050029E12</v>
      </c>
      <c r="C34" s="120" t="s">
        <v>476</v>
      </c>
      <c r="D34" s="131" t="s">
        <v>73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2.45520205003E12</v>
      </c>
      <c r="C35" s="124" t="s">
        <v>477</v>
      </c>
      <c r="D35" s="125" t="s">
        <v>219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2.455202050031E12</v>
      </c>
      <c r="C36" s="124" t="s">
        <v>478</v>
      </c>
      <c r="D36" s="125" t="s">
        <v>292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2.455202050032E12</v>
      </c>
      <c r="C37" s="124" t="s">
        <v>479</v>
      </c>
      <c r="D37" s="125" t="s">
        <v>221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2.455202050033E12</v>
      </c>
      <c r="C38" s="124" t="s">
        <v>480</v>
      </c>
      <c r="D38" s="125" t="s">
        <v>89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2.455202050034E12</v>
      </c>
      <c r="C39" s="124" t="s">
        <v>481</v>
      </c>
      <c r="D39" s="125" t="s">
        <v>346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2.455202050035E12</v>
      </c>
      <c r="C40" s="124" t="s">
        <v>178</v>
      </c>
      <c r="D40" s="125"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2.455202050037E12</v>
      </c>
      <c r="C41" s="124" t="s">
        <v>482</v>
      </c>
      <c r="D41" s="125" t="s">
        <v>483</v>
      </c>
      <c r="E41" s="85"/>
      <c r="F41" s="86" t="s">
        <v>44</v>
      </c>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2.455202050038E12</v>
      </c>
      <c r="C42" s="124" t="s">
        <v>49</v>
      </c>
      <c r="D42" s="125" t="s">
        <v>384</v>
      </c>
      <c r="E42" s="85"/>
      <c r="F42" s="85"/>
      <c r="G42" s="85"/>
      <c r="H42" s="85"/>
      <c r="I42" s="85"/>
      <c r="J42" s="85"/>
      <c r="K42" s="85"/>
      <c r="L42" s="85"/>
      <c r="M42" s="85"/>
      <c r="N42" s="85"/>
      <c r="O42" s="85"/>
      <c r="P42" s="87"/>
      <c r="Q42" s="85"/>
      <c r="R42" s="85"/>
      <c r="S42" s="85"/>
      <c r="T42" s="85"/>
      <c r="U42" s="85"/>
      <c r="V42" s="85"/>
      <c r="W42" s="85"/>
      <c r="X42" s="85"/>
      <c r="Y42" s="85"/>
      <c r="Z42" s="85"/>
      <c r="AA42" s="86"/>
      <c r="AB42" s="85"/>
      <c r="AC42" s="85"/>
      <c r="AD42" s="85"/>
      <c r="AE42" s="86"/>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v>2.455202050039E12</v>
      </c>
      <c r="C43" s="124" t="s">
        <v>484</v>
      </c>
      <c r="D43" s="125" t="s">
        <v>165</v>
      </c>
      <c r="E43" s="86" t="s">
        <v>44</v>
      </c>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v>2.45520205004E12</v>
      </c>
      <c r="C44" s="124" t="s">
        <v>485</v>
      </c>
      <c r="D44" s="125"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v>2.455202050041E12</v>
      </c>
      <c r="C45" s="124" t="s">
        <v>86</v>
      </c>
      <c r="D45" s="125" t="s">
        <v>211</v>
      </c>
      <c r="E45" s="86" t="s">
        <v>44</v>
      </c>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v>2.455202050042E12</v>
      </c>
      <c r="C46" s="124" t="s">
        <v>486</v>
      </c>
      <c r="D46" s="125" t="s">
        <v>73</v>
      </c>
      <c r="E46" s="86" t="s">
        <v>44</v>
      </c>
      <c r="F46" s="85"/>
      <c r="G46" s="85"/>
      <c r="H46" s="85"/>
      <c r="I46" s="85"/>
      <c r="J46" s="85"/>
      <c r="K46" s="85"/>
      <c r="L46" s="85"/>
      <c r="M46" s="85"/>
      <c r="N46" s="85"/>
      <c r="O46" s="85"/>
      <c r="P46" s="87"/>
      <c r="Q46" s="85"/>
      <c r="R46" s="85"/>
      <c r="S46" s="85"/>
      <c r="T46" s="85"/>
      <c r="U46" s="85"/>
      <c r="V46" s="85"/>
      <c r="W46" s="85"/>
      <c r="X46" s="85"/>
      <c r="Y46" s="85"/>
      <c r="Z46" s="85"/>
      <c r="AA46" s="86"/>
      <c r="AB46" s="85"/>
      <c r="AC46" s="85"/>
      <c r="AD46" s="85"/>
      <c r="AE46" s="85"/>
      <c r="AF46" s="85"/>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v>2.455202050043E12</v>
      </c>
      <c r="C47" s="124" t="s">
        <v>487</v>
      </c>
      <c r="D47" s="125"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v>2.455202050044E12</v>
      </c>
      <c r="C48" s="124" t="s">
        <v>488</v>
      </c>
      <c r="D48" s="125" t="s">
        <v>489</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v>2.455202050045E12</v>
      </c>
      <c r="C49" s="124" t="s">
        <v>490</v>
      </c>
      <c r="D49" s="125" t="s">
        <v>386</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v>2.455201570004E12</v>
      </c>
      <c r="C50" s="124" t="s">
        <v>70</v>
      </c>
      <c r="D50" s="125"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v>2.455201570009E12</v>
      </c>
      <c r="C51" s="124" t="s">
        <v>67</v>
      </c>
      <c r="D51" s="125" t="s">
        <v>491</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v>2.45520157001E12</v>
      </c>
      <c r="C52" s="124" t="s">
        <v>492</v>
      </c>
      <c r="D52" s="125" t="s">
        <v>89</v>
      </c>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v>2.455201570008E12</v>
      </c>
      <c r="C53" s="124" t="s">
        <v>173</v>
      </c>
      <c r="D53" s="125" t="s">
        <v>237</v>
      </c>
      <c r="E53" s="85"/>
      <c r="F53" s="86" t="s">
        <v>44</v>
      </c>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v>2.455202050046E12</v>
      </c>
      <c r="C54" s="124" t="s">
        <v>493</v>
      </c>
      <c r="D54" s="125"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v>2.455201150054E12</v>
      </c>
      <c r="C55" s="124" t="s">
        <v>494</v>
      </c>
      <c r="D55" s="125" t="s">
        <v>495</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1</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497</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498</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499</v>
      </c>
      <c r="D9" s="84" t="s">
        <v>500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501</v>
      </c>
      <c r="D11" s="84" t="s">
        <v>121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502</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503</v>
      </c>
      <c r="D13" s="84" t="s">
        <v>177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504</v>
      </c>
      <c r="D14" s="84" t="s">
        <v>505</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506</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214</v>
      </c>
      <c r="D16" s="84" t="s">
        <v>301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507</v>
      </c>
      <c r="D17" s="84" t="s">
        <v>495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508</v>
      </c>
      <c r="D18" s="84" t="s">
        <v>269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509</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510</v>
      </c>
      <c r="D20" s="84" t="s">
        <v>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6"/>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511</v>
      </c>
      <c r="D21" s="84" t="s">
        <v>505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512</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513</v>
      </c>
      <c r="D23" s="84" t="s">
        <v>312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514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515</v>
      </c>
      <c r="D25" s="84" t="s">
        <v>516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517</v>
      </c>
      <c r="D26" s="84" t="s">
        <v>518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519</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520</v>
      </c>
      <c r="D28" s="84" t="s">
        <v>521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368</v>
      </c>
      <c r="D29" s="84" t="s">
        <v>457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214</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522</v>
      </c>
      <c r="D31" s="84" t="s">
        <v>483</v>
      </c>
      <c r="E31" s="85"/>
      <c r="F31" s="86" t="s">
        <v>44</v>
      </c>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523</v>
      </c>
      <c r="D32" s="84" t="s">
        <v>312</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524</v>
      </c>
      <c r="D33" s="84" t="s">
        <v>134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525</v>
      </c>
      <c r="D34" s="84" t="s">
        <v>115</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526</v>
      </c>
      <c r="D35" s="84" t="s">
        <v>527</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122</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306</v>
      </c>
      <c r="D37" s="84" t="s">
        <v>528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529</v>
      </c>
      <c r="D38" s="84" t="s">
        <v>87</v>
      </c>
      <c r="E38" s="85"/>
      <c r="F38" s="85"/>
      <c r="G38" s="86" t="s">
        <v>46</v>
      </c>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530</v>
      </c>
      <c r="D39" s="84" t="s">
        <v>154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531</v>
      </c>
      <c r="D40" s="84" t="s">
        <v>60</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532</v>
      </c>
      <c r="D41" s="84" t="s">
        <v>60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9">
        <v>2.458104020036E12</v>
      </c>
      <c r="C42" s="120" t="s">
        <v>533</v>
      </c>
      <c r="D42" s="132" t="s">
        <v>152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v>2.458104020037E12</v>
      </c>
      <c r="C43" s="124" t="s">
        <v>534</v>
      </c>
      <c r="D43" s="125" t="s">
        <v>535</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v>2.458104020038E12</v>
      </c>
      <c r="C44" s="124" t="s">
        <v>536</v>
      </c>
      <c r="D44" s="125" t="s">
        <v>121</v>
      </c>
      <c r="E44" s="86" t="s">
        <v>44</v>
      </c>
      <c r="F44" s="86" t="s">
        <v>44</v>
      </c>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2</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v>2.45810402005E12</v>
      </c>
      <c r="C45" s="124" t="s">
        <v>537</v>
      </c>
      <c r="D45" s="125" t="s">
        <v>115</v>
      </c>
      <c r="E45" s="86" t="s">
        <v>44</v>
      </c>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6"/>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1</v>
      </c>
      <c r="AL60" s="88">
        <f t="shared" si="6"/>
        <v>1</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539</v>
      </c>
      <c r="D7" s="134" t="s">
        <v>540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509</v>
      </c>
      <c r="D8" s="134" t="s">
        <v>541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542</v>
      </c>
      <c r="D9" s="134" t="s">
        <v>541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543</v>
      </c>
      <c r="D10" s="134" t="s">
        <v>544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545</v>
      </c>
      <c r="D11" s="134" t="s">
        <v>434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546</v>
      </c>
      <c r="D12" s="134" t="s">
        <v>60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6"/>
      <c r="AE12" s="86"/>
      <c r="AF12" s="85"/>
      <c r="AG12" s="85"/>
      <c r="AH12" s="86"/>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547</v>
      </c>
      <c r="D13" s="134" t="s">
        <v>548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549</v>
      </c>
      <c r="D14" s="134"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550</v>
      </c>
      <c r="D15" s="134" t="s">
        <v>154</v>
      </c>
      <c r="E15" s="85"/>
      <c r="F15" s="85"/>
      <c r="G15" s="86" t="s">
        <v>44</v>
      </c>
      <c r="H15" s="85"/>
      <c r="I15" s="85"/>
      <c r="J15" s="85"/>
      <c r="K15" s="85"/>
      <c r="L15" s="85"/>
      <c r="M15" s="85"/>
      <c r="N15" s="85"/>
      <c r="O15" s="85"/>
      <c r="P15" s="87"/>
      <c r="Q15" s="85"/>
      <c r="R15" s="85"/>
      <c r="S15" s="85"/>
      <c r="T15" s="85"/>
      <c r="U15" s="85"/>
      <c r="V15" s="85"/>
      <c r="W15" s="85"/>
      <c r="X15" s="85"/>
      <c r="Y15" s="85"/>
      <c r="Z15" s="85"/>
      <c r="AA15" s="85"/>
      <c r="AB15" s="85"/>
      <c r="AC15" s="85"/>
      <c r="AD15" s="86"/>
      <c r="AE15" s="85"/>
      <c r="AF15" s="85"/>
      <c r="AG15" s="85"/>
      <c r="AH15" s="86"/>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551</v>
      </c>
      <c r="D16" s="134" t="s">
        <v>548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552</v>
      </c>
      <c r="D17" s="134"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553</v>
      </c>
      <c r="D18" s="134" t="s">
        <v>540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554</v>
      </c>
      <c r="D19" s="134" t="s">
        <v>48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6"/>
      <c r="AE19" s="85"/>
      <c r="AF19" s="85"/>
      <c r="AG19" s="85"/>
      <c r="AH19" s="86"/>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555</v>
      </c>
      <c r="D20" s="134"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556</v>
      </c>
      <c r="D21" s="134" t="s">
        <v>121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557</v>
      </c>
      <c r="D22" s="134"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558</v>
      </c>
      <c r="D23" s="134" t="s">
        <v>138</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559</v>
      </c>
      <c r="D24" s="134" t="s">
        <v>505</v>
      </c>
      <c r="E24" s="85"/>
      <c r="F24" s="85"/>
      <c r="G24" s="86" t="s">
        <v>46</v>
      </c>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560</v>
      </c>
      <c r="D25" s="134" t="s">
        <v>138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6"/>
      <c r="AE25" s="85"/>
      <c r="AF25" s="85"/>
      <c r="AG25" s="85"/>
      <c r="AH25" s="86"/>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561</v>
      </c>
      <c r="D26" s="134" t="s">
        <v>562</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563</v>
      </c>
      <c r="D27" s="134" t="s">
        <v>284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564</v>
      </c>
      <c r="D28" s="134" t="s">
        <v>121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565</v>
      </c>
      <c r="D29" s="134" t="s">
        <v>566</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567</v>
      </c>
      <c r="D30" s="134"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300</v>
      </c>
      <c r="D31" s="134" t="s">
        <v>562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214</v>
      </c>
      <c r="D32" s="134" t="s">
        <v>161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568</v>
      </c>
      <c r="D33" s="134" t="s">
        <v>569</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570</v>
      </c>
      <c r="D34" s="134"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v>2.458104020069E12</v>
      </c>
      <c r="C35" s="120" t="s">
        <v>571</v>
      </c>
      <c r="D35" s="135" t="s">
        <v>143</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v>2.45810402007E12</v>
      </c>
      <c r="C36" s="120" t="s">
        <v>572</v>
      </c>
      <c r="D36" s="135" t="s">
        <v>516</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v>2.455101060013E12</v>
      </c>
      <c r="C37" s="120" t="s">
        <v>573</v>
      </c>
      <c r="D37" s="135"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v>2.455101060014E12</v>
      </c>
      <c r="C38" s="120" t="s">
        <v>574</v>
      </c>
      <c r="D38" s="135" t="s">
        <v>575</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v>2.455101060015E12</v>
      </c>
      <c r="C39" s="120" t="s">
        <v>576</v>
      </c>
      <c r="D39" s="135" t="s">
        <v>577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v>2.455101060017E12</v>
      </c>
      <c r="C40" s="120" t="s">
        <v>578</v>
      </c>
      <c r="D40" s="135" t="s">
        <v>361</v>
      </c>
      <c r="E40" s="85"/>
      <c r="F40" s="86" t="s">
        <v>44</v>
      </c>
      <c r="G40" s="86" t="s">
        <v>44</v>
      </c>
      <c r="H40" s="85"/>
      <c r="I40" s="85"/>
      <c r="J40" s="85"/>
      <c r="K40" s="85"/>
      <c r="L40" s="85"/>
      <c r="M40" s="85"/>
      <c r="N40" s="85"/>
      <c r="O40" s="85"/>
      <c r="P40" s="87"/>
      <c r="Q40" s="85"/>
      <c r="R40" s="85"/>
      <c r="S40" s="85"/>
      <c r="T40" s="85"/>
      <c r="U40" s="85"/>
      <c r="V40" s="85"/>
      <c r="W40" s="85"/>
      <c r="X40" s="85"/>
      <c r="Y40" s="85"/>
      <c r="Z40" s="85"/>
      <c r="AA40" s="85"/>
      <c r="AB40" s="85"/>
      <c r="AC40" s="85"/>
      <c r="AD40" s="86"/>
      <c r="AE40" s="86"/>
      <c r="AF40" s="85"/>
      <c r="AG40" s="85"/>
      <c r="AH40" s="86"/>
      <c r="AI40" s="85"/>
      <c r="AJ40" s="88">
        <f t="shared" si="3"/>
        <v>2</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v>2.453404340003E12</v>
      </c>
      <c r="C41" s="120" t="s">
        <v>579</v>
      </c>
      <c r="D41" s="135" t="s">
        <v>129</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9">
        <v>2.455402060007E12</v>
      </c>
      <c r="C42" s="120" t="s">
        <v>580</v>
      </c>
      <c r="D42" s="135"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v>2.455402060011E12</v>
      </c>
      <c r="C43" s="124" t="s">
        <v>581</v>
      </c>
      <c r="D43" s="125" t="s">
        <v>582</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v>2.455402060012E12</v>
      </c>
      <c r="C44" s="124" t="s">
        <v>583</v>
      </c>
      <c r="D44" s="125"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0</v>
      </c>
      <c r="AL52" s="88">
        <f t="shared" si="6"/>
        <v>1</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585</v>
      </c>
      <c r="D7" s="107" t="s">
        <v>586</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587</v>
      </c>
      <c r="D8" s="107" t="s">
        <v>588</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589</v>
      </c>
      <c r="D9" s="107"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7" t="s">
        <v>562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590</v>
      </c>
      <c r="D11" s="107" t="s">
        <v>591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592</v>
      </c>
      <c r="D12" s="107" t="s">
        <v>593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594</v>
      </c>
      <c r="D13" s="107" t="s">
        <v>312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595</v>
      </c>
      <c r="D14" s="107" t="s">
        <v>596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597</v>
      </c>
      <c r="D15" s="107" t="s">
        <v>598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9">
        <v>2.455202010007E12</v>
      </c>
      <c r="C16" s="110" t="s">
        <v>599</v>
      </c>
      <c r="D16" s="111" t="s">
        <v>483</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9">
        <v>2.455202010008E12</v>
      </c>
      <c r="C17" s="110" t="s">
        <v>600</v>
      </c>
      <c r="D17" s="111" t="s">
        <v>323</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2.455202010009E12</v>
      </c>
      <c r="C18" s="110" t="s">
        <v>601</v>
      </c>
      <c r="D18" s="111" t="s">
        <v>602</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9">
        <v>2.45520201001E12</v>
      </c>
      <c r="C19" s="110" t="s">
        <v>603</v>
      </c>
      <c r="D19" s="111" t="s">
        <v>227</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9">
        <v>2.455202010011E12</v>
      </c>
      <c r="C20" s="110" t="s">
        <v>604</v>
      </c>
      <c r="D20" s="111" t="s">
        <v>396</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9">
        <v>2.455202010012E12</v>
      </c>
      <c r="C21" s="110" t="s">
        <v>397</v>
      </c>
      <c r="D21" s="128" t="s">
        <v>50</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9">
        <v>2.455202010013E12</v>
      </c>
      <c r="C22" s="110" t="s">
        <v>605</v>
      </c>
      <c r="D22" s="111" t="s">
        <v>286</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9">
        <v>2.455202010014E12</v>
      </c>
      <c r="C23" s="110" t="s">
        <v>606</v>
      </c>
      <c r="D23" s="111" t="s">
        <v>320</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9">
        <v>2.455202010015E12</v>
      </c>
      <c r="C24" s="126" t="s">
        <v>607</v>
      </c>
      <c r="D24" s="111" t="s">
        <v>608</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9">
        <v>2.455202010016E12</v>
      </c>
      <c r="C25" s="110" t="s">
        <v>609</v>
      </c>
      <c r="D25" s="111" t="s">
        <v>308</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9">
        <v>2.455202010017E12</v>
      </c>
      <c r="C26" s="110" t="s">
        <v>610</v>
      </c>
      <c r="D26" s="111" t="s">
        <v>134</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9">
        <v>2.455202010018E12</v>
      </c>
      <c r="C27" s="110" t="s">
        <v>611</v>
      </c>
      <c r="D27" s="111" t="s">
        <v>83</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9">
        <v>2.458102050071E12</v>
      </c>
      <c r="C28" s="110" t="s">
        <v>612</v>
      </c>
      <c r="D28" s="111" t="s">
        <v>134</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9">
        <v>2.458102050072E12</v>
      </c>
      <c r="C29" s="110" t="s">
        <v>613</v>
      </c>
      <c r="D29" s="111" t="s">
        <v>614</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9">
        <v>2.458102050073E12</v>
      </c>
      <c r="C30" s="110" t="s">
        <v>411</v>
      </c>
      <c r="D30" s="111" t="s">
        <v>266</v>
      </c>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9">
        <v>2.458102050074E12</v>
      </c>
      <c r="C31" s="110" t="s">
        <v>615</v>
      </c>
      <c r="D31" s="128" t="s">
        <v>323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9">
        <v>2.458102050075E12</v>
      </c>
      <c r="C32" s="110" t="s">
        <v>616</v>
      </c>
      <c r="D32" s="111" t="s">
        <v>617</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9">
        <v>2.458102050076E12</v>
      </c>
      <c r="C33" s="110" t="s">
        <v>618</v>
      </c>
      <c r="D33" s="111" t="s">
        <v>71</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9">
        <v>2.458102050077E12</v>
      </c>
      <c r="C34" s="110" t="s">
        <v>619</v>
      </c>
      <c r="D34" s="128" t="s">
        <v>170</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9"/>
      <c r="C35" s="126"/>
      <c r="D35" s="128"/>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9"/>
      <c r="C36" s="11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9"/>
      <c r="C37" s="11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9"/>
      <c r="C38" s="11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9"/>
      <c r="C39" s="126"/>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9"/>
      <c r="C40" s="11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3"/>
      <c r="C41" s="136"/>
      <c r="D41" s="137"/>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9"/>
      <c r="C42" s="120"/>
      <c r="D42" s="13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19"/>
      <c r="C43" s="120"/>
      <c r="D43" s="13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19"/>
      <c r="C44" s="120"/>
      <c r="D44" s="13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9"/>
      <c r="C45" s="120"/>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9"/>
      <c r="C46" s="120"/>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5"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96"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7"/>
      <c r="B49" s="97"/>
      <c r="C49" s="98"/>
      <c r="E49" s="65"/>
      <c r="F49" s="65"/>
      <c r="G49" s="65"/>
      <c r="H49" s="99"/>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D50" s="65"/>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8"/>
      <c r="D51" s="65"/>
      <c r="E51" s="65"/>
      <c r="F51" s="65"/>
      <c r="G51" s="65"/>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8"/>
      <c r="E52" s="65"/>
      <c r="F52" s="65"/>
      <c r="G52" s="65"/>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8"/>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8"/>
      <c r="F54" s="65"/>
      <c r="G54" s="65"/>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621</v>
      </c>
      <c r="D7" s="84" t="s">
        <v>380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153</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622</v>
      </c>
      <c r="D9" s="84" t="s">
        <v>623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174</v>
      </c>
      <c r="D10" s="84" t="s">
        <v>189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624</v>
      </c>
      <c r="D11" s="84" t="s">
        <v>271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625</v>
      </c>
      <c r="D12" s="84" t="s">
        <v>315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478</v>
      </c>
      <c r="D13" s="84" t="s">
        <v>626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627</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628</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629</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630</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631</v>
      </c>
      <c r="D18" s="84" t="s">
        <v>323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632</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633</v>
      </c>
      <c r="D20" s="84" t="s">
        <v>177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135</v>
      </c>
      <c r="D21" s="84" t="s">
        <v>634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17" t="s">
        <v>635</v>
      </c>
      <c r="D22" s="127" t="s">
        <v>170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130</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636</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153</v>
      </c>
      <c r="D26" s="84" t="s">
        <v>213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637</v>
      </c>
      <c r="D28" s="84" t="s">
        <v>469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638</v>
      </c>
      <c r="D29" s="84" t="s">
        <v>469</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639</v>
      </c>
      <c r="D30" s="84" t="s">
        <v>266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137</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640</v>
      </c>
      <c r="D32" s="84" t="s">
        <v>577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20"/>
      <c r="D39" s="13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20"/>
      <c r="D40" s="13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20"/>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2.455201170001E12</v>
      </c>
      <c r="C7" s="93" t="s">
        <v>130</v>
      </c>
      <c r="D7" s="9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2.455201170002E12</v>
      </c>
      <c r="C8" s="93" t="s">
        <v>642</v>
      </c>
      <c r="D8" s="94" t="s">
        <v>391</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8">
        <v>2.455201170003E12</v>
      </c>
      <c r="C9" s="139" t="s">
        <v>643</v>
      </c>
      <c r="D9" s="94"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8">
        <v>2.455201170004E12</v>
      </c>
      <c r="C10" s="93" t="s">
        <v>644</v>
      </c>
      <c r="D10" s="94" t="s">
        <v>359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2.455201170005E12</v>
      </c>
      <c r="C11" s="93" t="s">
        <v>204</v>
      </c>
      <c r="D11" s="94" t="s">
        <v>189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2.455201170006E12</v>
      </c>
      <c r="C12" s="93" t="s">
        <v>645</v>
      </c>
      <c r="D12" s="94" t="s">
        <v>167</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2.455201170007E12</v>
      </c>
      <c r="C13" s="93" t="s">
        <v>646</v>
      </c>
      <c r="D13" s="94"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2.455201170008E12</v>
      </c>
      <c r="C14" s="93" t="s">
        <v>70</v>
      </c>
      <c r="D14" s="94" t="s">
        <v>50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2.455201170009E12</v>
      </c>
      <c r="C15" s="93" t="s">
        <v>647</v>
      </c>
      <c r="D15" s="9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2.45520117001E12</v>
      </c>
      <c r="C16" s="93" t="s">
        <v>173</v>
      </c>
      <c r="D16" s="94" t="s">
        <v>71</v>
      </c>
      <c r="E16" s="86" t="s">
        <v>44</v>
      </c>
      <c r="F16" s="86" t="s">
        <v>46</v>
      </c>
      <c r="G16" s="85"/>
      <c r="H16" s="85"/>
      <c r="I16" s="85"/>
      <c r="J16" s="85"/>
      <c r="K16" s="85"/>
      <c r="L16" s="85"/>
      <c r="M16" s="85"/>
      <c r="N16" s="85"/>
      <c r="O16" s="85"/>
      <c r="P16" s="87"/>
      <c r="Q16" s="85"/>
      <c r="R16" s="85"/>
      <c r="S16" s="85"/>
      <c r="T16" s="85"/>
      <c r="U16" s="85"/>
      <c r="V16" s="85"/>
      <c r="W16" s="85"/>
      <c r="X16" s="85"/>
      <c r="Y16" s="85"/>
      <c r="Z16" s="85"/>
      <c r="AA16" s="85"/>
      <c r="AB16" s="85"/>
      <c r="AC16" s="86"/>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2.455201170011E12</v>
      </c>
      <c r="C17" s="93" t="s">
        <v>214</v>
      </c>
      <c r="D17" s="94" t="s">
        <v>648</v>
      </c>
      <c r="E17" s="86" t="s">
        <v>44</v>
      </c>
      <c r="F17" s="85"/>
      <c r="G17" s="85"/>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2.455201170012E12</v>
      </c>
      <c r="C18" s="93" t="s">
        <v>649</v>
      </c>
      <c r="D18" s="94" t="s">
        <v>73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2.455201170013E12</v>
      </c>
      <c r="C19" s="93" t="s">
        <v>650</v>
      </c>
      <c r="D19" s="94" t="s">
        <v>119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2.455201170014E12</v>
      </c>
      <c r="C20" s="93" t="s">
        <v>651</v>
      </c>
      <c r="D20" s="94" t="s">
        <v>483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2.455201170015E12</v>
      </c>
      <c r="C21" s="93" t="s">
        <v>532</v>
      </c>
      <c r="D21" s="94" t="s">
        <v>365</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2.455201170016E12</v>
      </c>
      <c r="C22" s="93" t="s">
        <v>652</v>
      </c>
      <c r="D22" s="94" t="s">
        <v>298</v>
      </c>
      <c r="E22" s="85"/>
      <c r="F22" s="86" t="s">
        <v>45</v>
      </c>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2.455201170017E12</v>
      </c>
      <c r="C23" s="93" t="s">
        <v>281</v>
      </c>
      <c r="D23" s="94" t="s">
        <v>237</v>
      </c>
      <c r="E23" s="86" t="s">
        <v>44</v>
      </c>
      <c r="F23" s="85"/>
      <c r="G23" s="85"/>
      <c r="H23" s="85"/>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2.455201170018E12</v>
      </c>
      <c r="C24" s="93" t="s">
        <v>653</v>
      </c>
      <c r="D24" s="94" t="s">
        <v>237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2.455201170019E12</v>
      </c>
      <c r="C25" s="93" t="s">
        <v>654</v>
      </c>
      <c r="D25" s="94" t="s">
        <v>170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2.45520117002E12</v>
      </c>
      <c r="C26" s="93" t="s">
        <v>655</v>
      </c>
      <c r="D26" s="94" t="s">
        <v>134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2.455201170021E12</v>
      </c>
      <c r="C27" s="93" t="s">
        <v>656</v>
      </c>
      <c r="D27" s="94"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2.455201170022E12</v>
      </c>
      <c r="C28" s="93" t="s">
        <v>368</v>
      </c>
      <c r="D28" s="94"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2.455201170023E12</v>
      </c>
      <c r="C29" s="93" t="s">
        <v>657</v>
      </c>
      <c r="D29" s="94" t="s">
        <v>205</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2.455201170024E12</v>
      </c>
      <c r="C30" s="93" t="s">
        <v>658</v>
      </c>
      <c r="D30" s="94"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0">
        <v>2.455201170025E12</v>
      </c>
      <c r="C31" s="141" t="s">
        <v>368</v>
      </c>
      <c r="D31" s="142" t="s">
        <v>170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0">
        <v>2.455201170026E12</v>
      </c>
      <c r="C32" s="141" t="s">
        <v>659</v>
      </c>
      <c r="D32" s="142" t="s">
        <v>119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0">
        <v>2.455201170027E12</v>
      </c>
      <c r="C33" s="141" t="s">
        <v>70</v>
      </c>
      <c r="D33" s="142"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0">
        <v>2.455201170028E12</v>
      </c>
      <c r="C34" s="141" t="s">
        <v>660</v>
      </c>
      <c r="D34" s="142"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0">
        <v>2.455201170029E12</v>
      </c>
      <c r="C35" s="141" t="s">
        <v>661</v>
      </c>
      <c r="D35" s="142" t="s">
        <v>315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0">
        <v>2.45520117003E12</v>
      </c>
      <c r="C36" s="141" t="s">
        <v>662</v>
      </c>
      <c r="D36" s="142" t="s">
        <v>180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0">
        <v>2.455201170031E12</v>
      </c>
      <c r="C37" s="141" t="s">
        <v>663</v>
      </c>
      <c r="D37" s="142"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0">
        <v>2.455201170032E12</v>
      </c>
      <c r="C38" s="141" t="s">
        <v>664</v>
      </c>
      <c r="D38" s="142" t="s">
        <v>665</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0">
        <v>2.455201170033E12</v>
      </c>
      <c r="C39" s="141" t="s">
        <v>666</v>
      </c>
      <c r="D39" s="142" t="s">
        <v>323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0">
        <v>2.455201170034E12</v>
      </c>
      <c r="C40" s="141" t="s">
        <v>667</v>
      </c>
      <c r="D40" s="142" t="s">
        <v>119</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0">
        <v>2.455201170036E12</v>
      </c>
      <c r="C41" s="141" t="s">
        <v>668</v>
      </c>
      <c r="D41" s="142" t="s">
        <v>344</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0">
        <v>2.45520115005E12</v>
      </c>
      <c r="C42" s="141" t="s">
        <v>669</v>
      </c>
      <c r="D42" s="142" t="s">
        <v>361</v>
      </c>
      <c r="E42" s="85"/>
      <c r="F42" s="86" t="s">
        <v>46</v>
      </c>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5"/>
      <c r="AI42" s="85"/>
      <c r="AJ42" s="88">
        <f t="shared" si="3"/>
        <v>0</v>
      </c>
      <c r="AK42" s="9">
        <f t="shared" si="4"/>
        <v>0</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43">
        <v>2.455201150053E12</v>
      </c>
      <c r="C43" s="144" t="s">
        <v>670</v>
      </c>
      <c r="D43" s="145" t="s">
        <v>221</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v>2.455201170037E12</v>
      </c>
      <c r="C44" s="144" t="s">
        <v>430</v>
      </c>
      <c r="D44" s="145" t="s">
        <v>219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4</v>
      </c>
      <c r="AL52" s="88">
        <f t="shared" si="6"/>
        <v>2</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672</v>
      </c>
      <c r="D7" s="84" t="s">
        <v>189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673</v>
      </c>
      <c r="D8" s="84" t="s">
        <v>252</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674</v>
      </c>
      <c r="D9" s="84" t="s">
        <v>221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17" t="s">
        <v>49</v>
      </c>
      <c r="D10" s="127" t="s">
        <v>219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17" t="s">
        <v>130</v>
      </c>
      <c r="D11" s="127" t="s">
        <v>363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6"/>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675</v>
      </c>
      <c r="D12" s="84" t="s">
        <v>177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452</v>
      </c>
      <c r="D13" s="84" t="s">
        <v>252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676</v>
      </c>
      <c r="D14" s="84" t="s">
        <v>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677</v>
      </c>
      <c r="D15" s="84" t="s">
        <v>678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679</v>
      </c>
      <c r="D16" s="84" t="s">
        <v>189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680</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681</v>
      </c>
      <c r="D18" s="84" t="s">
        <v>266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196</v>
      </c>
      <c r="D19" s="84"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682</v>
      </c>
      <c r="D20" s="84"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683</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684</v>
      </c>
      <c r="D22" s="84" t="s">
        <v>213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130</v>
      </c>
      <c r="D23" s="84" t="s">
        <v>56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17" t="s">
        <v>685</v>
      </c>
      <c r="D24" s="127" t="s">
        <v>686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430</v>
      </c>
      <c r="D25" s="84" t="s">
        <v>170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17" t="s">
        <v>687</v>
      </c>
      <c r="D26" s="127" t="s">
        <v>315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688</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9">
        <v>2.455201150022E12</v>
      </c>
      <c r="C28" s="120" t="s">
        <v>689</v>
      </c>
      <c r="D28" s="132" t="s">
        <v>202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6"/>
      <c r="AI28" s="86"/>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9">
        <v>2.455201150023E12</v>
      </c>
      <c r="C29" s="120" t="s">
        <v>690</v>
      </c>
      <c r="D29" s="132" t="s">
        <v>77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6"/>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9">
        <v>2.455201150024E12</v>
      </c>
      <c r="C30" s="120" t="s">
        <v>691</v>
      </c>
      <c r="D30" s="132"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9">
        <v>2.455201150025E12</v>
      </c>
      <c r="C31" s="120" t="s">
        <v>692</v>
      </c>
      <c r="D31" s="132" t="s">
        <v>693</v>
      </c>
      <c r="E31" s="86" t="s">
        <v>44</v>
      </c>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6"/>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9">
        <v>2.455201150026E12</v>
      </c>
      <c r="C32" s="120" t="s">
        <v>297</v>
      </c>
      <c r="D32" s="132" t="s">
        <v>71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v>2.455201150027E12</v>
      </c>
      <c r="C33" s="120" t="s">
        <v>204</v>
      </c>
      <c r="D33" s="132" t="s">
        <v>211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v>2.455201150029E12</v>
      </c>
      <c r="C34" s="120" t="s">
        <v>694</v>
      </c>
      <c r="D34" s="132" t="s">
        <v>50</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2.45520115003E12</v>
      </c>
      <c r="C35" s="120" t="s">
        <v>116</v>
      </c>
      <c r="D35" s="132" t="s">
        <v>219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2.455201150031E12</v>
      </c>
      <c r="C36" s="124" t="s">
        <v>695</v>
      </c>
      <c r="D36" s="125" t="s">
        <v>89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2.455201150032E12</v>
      </c>
      <c r="C37" s="124" t="s">
        <v>267</v>
      </c>
      <c r="D37" s="125" t="s">
        <v>85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2.455201150033E12</v>
      </c>
      <c r="C38" s="124" t="s">
        <v>696</v>
      </c>
      <c r="D38" s="125" t="s">
        <v>167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2.455201150034E12</v>
      </c>
      <c r="C39" s="124" t="s">
        <v>697</v>
      </c>
      <c r="D39" s="125" t="s">
        <v>73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2.455201150035E12</v>
      </c>
      <c r="C40" s="124" t="s">
        <v>49</v>
      </c>
      <c r="D40" s="125" t="s">
        <v>634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2.455201150036E12</v>
      </c>
      <c r="C41" s="124" t="s">
        <v>698</v>
      </c>
      <c r="D41" s="125" t="s">
        <v>699</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2.455201150037E12</v>
      </c>
      <c r="C42" s="124" t="s">
        <v>478</v>
      </c>
      <c r="D42" s="125" t="s">
        <v>103</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v>2.455201150038E12</v>
      </c>
      <c r="C43" s="124" t="s">
        <v>700</v>
      </c>
      <c r="D43" s="125" t="s">
        <v>79</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v>2.455201150039E12</v>
      </c>
      <c r="C44" s="124" t="s">
        <v>701</v>
      </c>
      <c r="D44" s="125"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v>2.45520115004E12</v>
      </c>
      <c r="C45" s="124" t="s">
        <v>702</v>
      </c>
      <c r="D45" s="125" t="s">
        <v>323</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v>2.455201150041E12</v>
      </c>
      <c r="C46" s="124" t="s">
        <v>88</v>
      </c>
      <c r="D46" s="125" t="s">
        <v>347</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v>2.455201150042E12</v>
      </c>
      <c r="C47" s="124" t="s">
        <v>130</v>
      </c>
      <c r="D47" s="125" t="s">
        <v>103</v>
      </c>
      <c r="E47" s="86" t="s">
        <v>44</v>
      </c>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6"/>
      <c r="AI47" s="86"/>
      <c r="AJ47" s="88">
        <f t="shared" si="3"/>
        <v>1</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v>2.455201150043E12</v>
      </c>
      <c r="C48" s="124" t="s">
        <v>703</v>
      </c>
      <c r="D48" s="125" t="s">
        <v>332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v>2.455201150044E12</v>
      </c>
      <c r="C49" s="124" t="s">
        <v>704</v>
      </c>
      <c r="D49" s="125" t="s">
        <v>56</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v>2.455201150045E12</v>
      </c>
      <c r="C50" s="124" t="s">
        <v>131</v>
      </c>
      <c r="D50" s="125"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v>2.455201150046E12</v>
      </c>
      <c r="C51" s="124" t="s">
        <v>435</v>
      </c>
      <c r="D51" s="125" t="s">
        <v>172</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v>2.455201150047E12</v>
      </c>
      <c r="C52" s="124" t="s">
        <v>705</v>
      </c>
      <c r="D52" s="125" t="s">
        <v>346</v>
      </c>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v>2.455201150048E12</v>
      </c>
      <c r="C53" s="124" t="s">
        <v>194</v>
      </c>
      <c r="D53" s="125" t="s">
        <v>189</v>
      </c>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v>2.455201150049E12</v>
      </c>
      <c r="C54" s="124" t="s">
        <v>706</v>
      </c>
      <c r="D54" s="125" t="s">
        <v>707</v>
      </c>
      <c r="E54" s="85"/>
      <c r="F54" s="85"/>
      <c r="G54" s="86" t="s">
        <v>44</v>
      </c>
      <c r="H54" s="85"/>
      <c r="I54" s="85"/>
      <c r="J54" s="85"/>
      <c r="K54" s="85"/>
      <c r="L54" s="85"/>
      <c r="M54" s="85"/>
      <c r="N54" s="85"/>
      <c r="O54" s="85"/>
      <c r="P54" s="87"/>
      <c r="Q54" s="85"/>
      <c r="R54" s="85"/>
      <c r="S54" s="85"/>
      <c r="T54" s="85"/>
      <c r="U54" s="85"/>
      <c r="V54" s="85"/>
      <c r="W54" s="85"/>
      <c r="X54" s="85"/>
      <c r="Y54" s="85"/>
      <c r="Z54" s="85"/>
      <c r="AA54" s="85"/>
      <c r="AB54" s="85"/>
      <c r="AC54" s="86"/>
      <c r="AD54" s="85"/>
      <c r="AE54" s="85"/>
      <c r="AF54" s="85"/>
      <c r="AG54" s="85"/>
      <c r="AH54" s="85"/>
      <c r="AI54" s="85"/>
      <c r="AJ54" s="88">
        <f t="shared" si="3"/>
        <v>1</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v>2.455201150051E12</v>
      </c>
      <c r="C55" s="124" t="s">
        <v>116</v>
      </c>
      <c r="D55" s="125" t="s">
        <v>219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v>2.455201150052E12</v>
      </c>
      <c r="C56" s="124" t="s">
        <v>708</v>
      </c>
      <c r="D56" s="125" t="s">
        <v>709</v>
      </c>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v>2.455201150055E12</v>
      </c>
      <c r="C57" s="124" t="s">
        <v>710</v>
      </c>
      <c r="D57" s="125" t="s">
        <v>243</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v>2.455201150057E12</v>
      </c>
      <c r="C58" s="124" t="s">
        <v>86</v>
      </c>
      <c r="D58" s="125" t="s">
        <v>167</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47" t="s">
        <v>711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2.455102160036E12</v>
      </c>
      <c r="C7" s="148" t="s">
        <v>611</v>
      </c>
      <c r="D7" s="149" t="s">
        <v>346</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2.455102160037E12</v>
      </c>
      <c r="C8" s="93" t="s">
        <v>713</v>
      </c>
      <c r="D8" s="94" t="s">
        <v>714</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8">
        <v>2.455102160038E12</v>
      </c>
      <c r="C9" s="93" t="s">
        <v>715</v>
      </c>
      <c r="D9" s="94" t="s">
        <v>103</v>
      </c>
      <c r="E9" s="85"/>
      <c r="F9" s="85"/>
      <c r="G9" s="85"/>
      <c r="H9" s="85"/>
      <c r="I9" s="85"/>
      <c r="J9" s="85"/>
      <c r="K9" s="85"/>
      <c r="L9" s="85"/>
      <c r="M9" s="85"/>
      <c r="N9" s="85"/>
      <c r="O9" s="85"/>
      <c r="P9" s="85"/>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8">
        <v>2.455102160039E12</v>
      </c>
      <c r="C10" s="93" t="s">
        <v>398</v>
      </c>
      <c r="D10" s="94" t="s">
        <v>170</v>
      </c>
      <c r="E10" s="86" t="s">
        <v>44</v>
      </c>
      <c r="F10" s="86" t="s">
        <v>45</v>
      </c>
      <c r="G10" s="85"/>
      <c r="H10" s="85"/>
      <c r="I10" s="85"/>
      <c r="J10" s="85"/>
      <c r="K10" s="85"/>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2.45510216004E12</v>
      </c>
      <c r="C11" s="93" t="s">
        <v>716</v>
      </c>
      <c r="D11" s="94" t="s">
        <v>73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2.455102160041E12</v>
      </c>
      <c r="C12" s="93" t="s">
        <v>717</v>
      </c>
      <c r="D12" s="94"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2.455102160042E12</v>
      </c>
      <c r="C13" s="93" t="s">
        <v>718</v>
      </c>
      <c r="D13" s="94" t="s">
        <v>167</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6"/>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2.455102160043E12</v>
      </c>
      <c r="C14" s="93" t="s">
        <v>719</v>
      </c>
      <c r="D14" s="94"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2.455102160044E12</v>
      </c>
      <c r="C15" s="93" t="s">
        <v>720</v>
      </c>
      <c r="D15" s="94"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2.455102160045E12</v>
      </c>
      <c r="C16" s="93" t="s">
        <v>696</v>
      </c>
      <c r="D16" s="94" t="s">
        <v>167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2.455102160046E12</v>
      </c>
      <c r="C17" s="93" t="s">
        <v>721</v>
      </c>
      <c r="D17" s="94" t="s">
        <v>237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2.455102160047E12</v>
      </c>
      <c r="C18" s="139" t="s">
        <v>722</v>
      </c>
      <c r="D18" s="94" t="s">
        <v>723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2.455102160048E12</v>
      </c>
      <c r="C19" s="93" t="s">
        <v>479</v>
      </c>
      <c r="D19" s="94" t="s">
        <v>237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2.455102160049E12</v>
      </c>
      <c r="C20" s="93" t="s">
        <v>724</v>
      </c>
      <c r="D20" s="94" t="s">
        <v>271</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2.45510216005E12</v>
      </c>
      <c r="C21" s="93" t="s">
        <v>725</v>
      </c>
      <c r="D21" s="94" t="s">
        <v>344</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2.455102160051E12</v>
      </c>
      <c r="C22" s="93" t="s">
        <v>726</v>
      </c>
      <c r="D22" s="94" t="s">
        <v>727</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2.455102160052E12</v>
      </c>
      <c r="C23" s="93" t="s">
        <v>728</v>
      </c>
      <c r="D23" s="94" t="s">
        <v>264</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2.455102160053E12</v>
      </c>
      <c r="C24" s="93" t="s">
        <v>175</v>
      </c>
      <c r="D24" s="94" t="s">
        <v>386</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2.455102160054E12</v>
      </c>
      <c r="C25" s="93" t="s">
        <v>265</v>
      </c>
      <c r="D25" s="94" t="s">
        <v>271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2.455102160055E12</v>
      </c>
      <c r="C26" s="93" t="s">
        <v>644</v>
      </c>
      <c r="D26" s="94" t="s">
        <v>315</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2.455102160056E12</v>
      </c>
      <c r="C27" s="93" t="s">
        <v>86</v>
      </c>
      <c r="D27" s="94" t="s">
        <v>729</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2.455102160057E12</v>
      </c>
      <c r="C28" s="93" t="s">
        <v>116</v>
      </c>
      <c r="D28" s="94" t="s">
        <v>170</v>
      </c>
      <c r="E28" s="85"/>
      <c r="F28" s="86" t="s">
        <v>45</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2.455102160058E12</v>
      </c>
      <c r="C29" s="93" t="s">
        <v>281</v>
      </c>
      <c r="D29" s="94" t="s">
        <v>172</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2.455102160059E12</v>
      </c>
      <c r="C30" s="93" t="s">
        <v>660</v>
      </c>
      <c r="D30" s="94" t="s">
        <v>346</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2.45510216006E12</v>
      </c>
      <c r="C31" s="139" t="s">
        <v>730</v>
      </c>
      <c r="D31" s="94" t="s">
        <v>731</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2.455102160061E12</v>
      </c>
      <c r="C32" s="93" t="s">
        <v>732</v>
      </c>
      <c r="D32" s="94" t="s">
        <v>209</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v>2.455102160063E12</v>
      </c>
      <c r="C33" s="93" t="s">
        <v>733</v>
      </c>
      <c r="D33" s="94" t="s">
        <v>734</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v>2.455102160064E12</v>
      </c>
      <c r="C34" s="93" t="s">
        <v>131</v>
      </c>
      <c r="D34" s="94" t="s">
        <v>735</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v>2.455102160065E12</v>
      </c>
      <c r="C35" s="93" t="s">
        <v>736</v>
      </c>
      <c r="D35" s="94"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v>2.455102160066E12</v>
      </c>
      <c r="C36" s="93" t="s">
        <v>737</v>
      </c>
      <c r="D36" s="94" t="s">
        <v>172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v>2.455102160067E12</v>
      </c>
      <c r="C37" s="93" t="s">
        <v>507</v>
      </c>
      <c r="D37" s="94"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2.455102160068E12</v>
      </c>
      <c r="C38" s="151" t="s">
        <v>86</v>
      </c>
      <c r="D38" s="152" t="s">
        <v>396</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0">
        <v>2.455102160069E12</v>
      </c>
      <c r="C39" s="141" t="s">
        <v>738</v>
      </c>
      <c r="D39" s="142" t="s">
        <v>209</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2.45510216007E12</v>
      </c>
      <c r="C40" s="141" t="s">
        <v>234</v>
      </c>
      <c r="D40" s="142" t="s">
        <v>252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0">
        <v>2.455102160071E12</v>
      </c>
      <c r="C41" s="141" t="s">
        <v>696</v>
      </c>
      <c r="D41" s="142" t="s">
        <v>167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2.455102160072E12</v>
      </c>
      <c r="C42" s="141" t="s">
        <v>739</v>
      </c>
      <c r="D42" s="142" t="s">
        <v>461</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40">
        <v>2.455102160073E12</v>
      </c>
      <c r="C43" s="141" t="s">
        <v>740</v>
      </c>
      <c r="D43" s="142" t="s">
        <v>298</v>
      </c>
      <c r="E43" s="86" t="s">
        <v>44</v>
      </c>
      <c r="F43" s="85"/>
      <c r="G43" s="85"/>
      <c r="H43" s="85"/>
      <c r="I43" s="85"/>
      <c r="J43" s="85"/>
      <c r="K43" s="85"/>
      <c r="L43" s="85"/>
      <c r="M43" s="85"/>
      <c r="N43" s="85"/>
      <c r="O43" s="85"/>
      <c r="P43" s="85"/>
      <c r="Q43" s="85"/>
      <c r="R43" s="85"/>
      <c r="S43" s="85"/>
      <c r="T43" s="85"/>
      <c r="U43" s="85"/>
      <c r="V43" s="85"/>
      <c r="W43" s="85"/>
      <c r="X43" s="85"/>
      <c r="Y43" s="85"/>
      <c r="Z43" s="85"/>
      <c r="AA43" s="85"/>
      <c r="AB43" s="85"/>
      <c r="AC43" s="86"/>
      <c r="AD43" s="85"/>
      <c r="AE43" s="86"/>
      <c r="AF43" s="85"/>
      <c r="AG43" s="85"/>
      <c r="AH43" s="85"/>
      <c r="AI43" s="85"/>
      <c r="AJ43" s="88">
        <f t="shared" si="3"/>
        <v>1</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2.455202250003E12</v>
      </c>
      <c r="C44" s="141" t="s">
        <v>741</v>
      </c>
      <c r="D44" s="142" t="s">
        <v>742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2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744</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3">
        <v>18.0</v>
      </c>
      <c r="B24" s="154"/>
      <c r="C24" s="155"/>
      <c r="D24" s="10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56"/>
      <c r="AN24" s="156"/>
      <c r="AO24" s="157"/>
      <c r="AP24" s="158"/>
      <c r="AQ24" s="158"/>
      <c r="AR24" s="158"/>
      <c r="AS24" s="158"/>
      <c r="AT24" s="158"/>
      <c r="AU24" s="158"/>
      <c r="AV24" s="158"/>
      <c r="AW24" s="158"/>
      <c r="AX24" s="158"/>
      <c r="AY24" s="158"/>
      <c r="AZ24" s="158"/>
      <c r="BA24" s="158"/>
      <c r="BB24" s="158"/>
      <c r="BC24" s="158"/>
      <c r="BD24" s="158"/>
      <c r="BE24" s="158"/>
      <c r="BF24" s="158"/>
    </row>
    <row r="25" ht="21.0" customHeight="1">
      <c r="A25" s="81">
        <v>19.0</v>
      </c>
      <c r="B25" s="91"/>
      <c r="C25" s="83"/>
      <c r="D25" s="84"/>
      <c r="E25" s="85"/>
      <c r="F25" s="85"/>
      <c r="G25" s="85"/>
      <c r="H25" s="85"/>
      <c r="I25" s="85"/>
      <c r="J25" s="85"/>
      <c r="K25" s="85"/>
      <c r="L25" s="85"/>
      <c r="M25" s="85"/>
      <c r="N25" s="85"/>
      <c r="O25" s="85"/>
      <c r="P25" s="87"/>
      <c r="Q25" s="85"/>
      <c r="R25" s="85"/>
      <c r="S25" s="159"/>
      <c r="T25" s="85"/>
      <c r="U25" s="85"/>
      <c r="V25" s="85"/>
      <c r="W25" s="85"/>
      <c r="X25" s="85"/>
      <c r="Y25" s="85"/>
      <c r="Z25" s="85"/>
      <c r="AA25" s="85"/>
      <c r="AB25" s="85"/>
      <c r="AC25" s="85"/>
      <c r="AD25" s="85"/>
      <c r="AE25" s="85"/>
      <c r="AF25" s="85"/>
      <c r="AG25" s="85"/>
      <c r="AH25" s="85"/>
      <c r="AI25" s="85"/>
      <c r="AJ25" s="160">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1"/>
      <c r="T26" s="162"/>
      <c r="U26" s="162"/>
      <c r="V26" s="162"/>
      <c r="W26" s="162"/>
      <c r="X26" s="162"/>
      <c r="Y26" s="162"/>
      <c r="Z26" s="162"/>
      <c r="AA26" s="162"/>
      <c r="AB26" s="162"/>
      <c r="AC26" s="162"/>
      <c r="AD26" s="162"/>
      <c r="AE26" s="162"/>
      <c r="AF26" s="162"/>
      <c r="AG26" s="162"/>
      <c r="AH26" s="162"/>
      <c r="AI26" s="162"/>
      <c r="AJ26" s="160">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59"/>
      <c r="S27" s="163"/>
      <c r="T27" s="85"/>
      <c r="U27" s="85"/>
      <c r="V27" s="162"/>
      <c r="W27" s="162"/>
      <c r="X27" s="162"/>
      <c r="Y27" s="162"/>
      <c r="Z27" s="162"/>
      <c r="AA27" s="162"/>
      <c r="AB27" s="162"/>
      <c r="AC27" s="162"/>
      <c r="AD27" s="162"/>
      <c r="AE27" s="162"/>
      <c r="AF27" s="162"/>
      <c r="AG27" s="162"/>
      <c r="AH27" s="162"/>
      <c r="AI27" s="162"/>
      <c r="AJ27" s="160">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64"/>
      <c r="T28" s="164"/>
      <c r="U28" s="164"/>
      <c r="V28" s="164"/>
      <c r="W28" s="164"/>
      <c r="X28" s="164"/>
      <c r="Y28" s="164"/>
      <c r="Z28" s="164"/>
      <c r="AA28" s="164"/>
      <c r="AB28" s="164"/>
      <c r="AC28" s="164"/>
      <c r="AD28" s="164"/>
      <c r="AE28" s="164"/>
      <c r="AF28" s="164"/>
      <c r="AG28" s="164"/>
      <c r="AH28" s="164"/>
      <c r="AI28" s="164"/>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20"/>
      <c r="D39" s="13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20"/>
      <c r="D40" s="13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20"/>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20"/>
      <c r="D42" s="13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19"/>
      <c r="C43" s="120"/>
      <c r="D43" s="13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19"/>
      <c r="C44" s="120"/>
      <c r="D44" s="13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20"/>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744</v>
      </c>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5"/>
      <c r="C7" s="166"/>
      <c r="D7" s="167"/>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c r="C8" s="124"/>
      <c r="D8" s="125"/>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3"/>
      <c r="C9" s="124"/>
      <c r="D9" s="125"/>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c r="C10" s="124"/>
      <c r="D10" s="125"/>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c r="C11" s="124"/>
      <c r="D11" s="125"/>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c r="C12" s="124"/>
      <c r="D12" s="125"/>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c r="C13" s="124"/>
      <c r="D13" s="125"/>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c r="C14" s="124"/>
      <c r="D14" s="125"/>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c r="C15" s="124"/>
      <c r="D15" s="125"/>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c r="C16" s="124"/>
      <c r="D16" s="125"/>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c r="C17" s="124"/>
      <c r="D17" s="125"/>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c r="C18" s="124"/>
      <c r="D18" s="125"/>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c r="C19" s="124"/>
      <c r="D19" s="125"/>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c r="C20" s="124"/>
      <c r="D20" s="125"/>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c r="C21" s="124"/>
      <c r="D21" s="125"/>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c r="C22" s="124"/>
      <c r="D22" s="125"/>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c r="C23" s="124"/>
      <c r="D23" s="125"/>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c r="C24" s="124"/>
      <c r="D24" s="125"/>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c r="C25" s="124"/>
      <c r="D25" s="125"/>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c r="C26" s="124"/>
      <c r="D26" s="125"/>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c r="C27" s="124"/>
      <c r="D27" s="125"/>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124"/>
      <c r="D28" s="125"/>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25"/>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25"/>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25"/>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25"/>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25"/>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3"/>
      <c r="AN42" s="113"/>
      <c r="AO42" s="113"/>
      <c r="AP42" s="114"/>
      <c r="AQ42" s="114"/>
      <c r="AR42" s="114"/>
      <c r="AS42" s="114"/>
      <c r="AT42" s="114"/>
      <c r="AU42" s="114"/>
      <c r="AV42" s="114"/>
      <c r="AW42" s="114"/>
      <c r="AX42" s="114"/>
      <c r="AY42" s="114"/>
      <c r="AZ42" s="114"/>
      <c r="BA42" s="114"/>
      <c r="BB42" s="114"/>
      <c r="BC42" s="114"/>
      <c r="BD42" s="114"/>
      <c r="BE42" s="114"/>
      <c r="BF42" s="114"/>
    </row>
    <row r="43" ht="21.0" customHeight="1">
      <c r="A43" s="81">
        <v>37.0</v>
      </c>
      <c r="B43" s="123"/>
      <c r="C43" s="124"/>
      <c r="D43" s="12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5"/>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2"/>
      <c r="AN49" s="122"/>
      <c r="AO49" s="122"/>
      <c r="AP49" s="122"/>
      <c r="AQ49" s="122"/>
      <c r="AR49" s="122"/>
      <c r="AS49" s="122"/>
      <c r="AT49" s="122"/>
      <c r="AU49" s="122"/>
      <c r="AV49" s="122"/>
      <c r="AW49" s="122"/>
      <c r="AX49" s="122"/>
      <c r="AY49" s="122"/>
      <c r="AZ49" s="122"/>
      <c r="BA49" s="122"/>
      <c r="BB49" s="122"/>
      <c r="BC49" s="122"/>
      <c r="BD49" s="122"/>
      <c r="BE49" s="122"/>
      <c r="BF49" s="122"/>
    </row>
    <row r="50" ht="21.0" customHeight="1">
      <c r="A50" s="81">
        <v>44.0</v>
      </c>
      <c r="B50" s="123"/>
      <c r="C50" s="124"/>
      <c r="D50" s="125"/>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