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2.1" sheetId="3" r:id="rId6"/>
    <sheet state="visible" name="KTDN22" sheetId="4" r:id="rId7"/>
    <sheet state="visible" name="LGT22.1" sheetId="5" r:id="rId8"/>
    <sheet state="visible" name="THUD22.2" sheetId="6" r:id="rId9"/>
    <sheet state="visible" name="THUD22.3" sheetId="7" r:id="rId10"/>
    <sheet state="visible" name="TKĐH22.1" sheetId="8" r:id="rId11"/>
    <sheet state="visible" name="TKĐH22.2" sheetId="9" r:id="rId12"/>
    <sheet state="visible" name="TQW22" sheetId="10" r:id="rId13"/>
    <sheet state="visible" name="TQW21.3.Q7" sheetId="11" r:id="rId14"/>
    <sheet state="visible" name="PCMT22" sheetId="12" r:id="rId15"/>
    <sheet state="visible" name="ĐCN22.2" sheetId="13" r:id="rId16"/>
    <sheet state="visible" name="ĐCN22.3" sheetId="14" r:id="rId17"/>
    <sheet state="visible" name="TKTT22" sheetId="15" r:id="rId18"/>
    <sheet state="visible" name="CĐT22" sheetId="16" r:id="rId19"/>
    <sheet state="visible" name="TBN22" sheetId="17" r:id="rId20"/>
    <sheet state="visible" name="CSSĐ22.2" sheetId="18" r:id="rId21"/>
    <sheet state="visible" name="CSSĐ22.1" sheetId="19" r:id="rId22"/>
    <sheet state="visible" name="NHKS22" sheetId="20" r:id="rId23"/>
    <sheet state="visible" name="KTML22" sheetId="21" r:id="rId24"/>
    <sheet state="visible" name="CKCT22.1" sheetId="22" r:id="rId25"/>
    <sheet state="visible" name="CKCT22.2" sheetId="23" r:id="rId26"/>
    <sheet state="visible" name="CKĐL22.1" sheetId="24" r:id="rId27"/>
    <sheet state="visible" name="CKĐL22.2" sheetId="25" r:id="rId28"/>
    <sheet state="visible" name="CNOT22.2" sheetId="26" r:id="rId29"/>
    <sheet state="visible" name="Trang tính1" sheetId="27" r:id="rId30"/>
    <sheet state="visible" name="MAU" sheetId="28" r:id="rId31"/>
  </sheets>
  <definedNames>
    <definedName localSheetId="6" name="Z_DC1AF667_86ED_4035_8279_B6038EE7C7B4_.wvu.PrintTitles">#REF!</definedName>
    <definedName localSheetId="18" name="Z_DC1AF667_86ED_4035_8279_B6038EE7C7B4_.wvu.PrintTitles">#REF!</definedName>
    <definedName localSheetId="7" name="Z_DC1AF667_86ED_4035_8279_B6038EE7C7B4_.wvu.PrintTitles">#REF!</definedName>
    <definedName localSheetId="24" name="Z_DC1AF667_86ED_4035_8279_B6038EE7C7B4_.wvu.PrintTitles">#REF!</definedName>
    <definedName localSheetId="21" name="Z_DC1AF667_86ED_4035_8279_B6038EE7C7B4_.wvu.PrintTitles">#REF!</definedName>
    <definedName localSheetId="25" name="Z_DC1AF667_86ED_4035_8279_B6038EE7C7B4_.wvu.PrintTitles">#REF!</definedName>
    <definedName localSheetId="17" name="Z_DC1AF667_86ED_4035_8279_B6038EE7C7B4_.wvu.PrintTitles">#REF!</definedName>
    <definedName localSheetId="22" name="Z_DC1AF667_86ED_4035_8279_B6038EE7C7B4_.wvu.PrintTitles">#REF!</definedName>
    <definedName localSheetId="5" name="Z_DC1AF667_86ED_4035_8279_B6038EE7C7B4_.wvu.PrintTitles">#REF!</definedName>
    <definedName localSheetId="27" name="Z_DC1AF667_86ED_4035_8279_B6038EE7C7B4_.wvu.PrintTitles">#REF!</definedName>
    <definedName localSheetId="11" name="Z_DC1AF667_86ED_4035_8279_B6038EE7C7B4_.wvu.PrintTitles">#REF!</definedName>
    <definedName localSheetId="2" name="Z_DC1AF667_86ED_4035_8279_B6038EE7C7B4_.wvu.PrintTitles">#REF!</definedName>
    <definedName localSheetId="3" name="Z_DC1AF667_86ED_4035_8279_B6038EE7C7B4_.wvu.PrintTitles">#REF!</definedName>
    <definedName localSheetId="23" name="Z_DC1AF667_86ED_4035_8279_B6038EE7C7B4_.wvu.PrintTitles">#REF!</definedName>
    <definedName localSheetId="16" name="Z_DC1AF667_86ED_4035_8279_B6038EE7C7B4_.wvu.PrintTitles">#REF!</definedName>
    <definedName localSheetId="12" name="Z_DC1AF667_86ED_4035_8279_B6038EE7C7B4_.wvu.PrintTitles">#REF!</definedName>
    <definedName localSheetId="14" name="Z_DC1AF667_86ED_4035_8279_B6038EE7C7B4_.wvu.PrintTitles">#REF!</definedName>
    <definedName localSheetId="20" name="Z_DC1AF667_86ED_4035_8279_B6038EE7C7B4_.wvu.PrintTitles">#REF!</definedName>
    <definedName localSheetId="15" name="Z_DC1AF667_86ED_4035_8279_B6038EE7C7B4_.wvu.PrintTitles">#REF!</definedName>
    <definedName localSheetId="13" name="Z_DC1AF667_86ED_4035_8279_B6038EE7C7B4_.wvu.PrintTitles">#REF!</definedName>
    <definedName localSheetId="4" name="Z_DC1AF667_86ED_4035_8279_B6038EE7C7B4_.wvu.PrintTitles">#REF!</definedName>
    <definedName localSheetId="9" name="Z_DC1AF667_86ED_4035_8279_B6038EE7C7B4_.wvu.PrintTitles">#REF!</definedName>
    <definedName localSheetId="8" name="Z_DC1AF667_86ED_4035_8279_B6038EE7C7B4_.wvu.PrintTitles">#REF!</definedName>
    <definedName localSheetId="19" name="Z_DC1AF667_86ED_4035_8279_B6038EE7C7B4_.wvu.PrintTitles">#REF!</definedName>
  </definedNames>
  <calcPr/>
  <extLst>
    <ext uri="GoogleSheetsCustomDataVersion2">
      <go:sheetsCustomData xmlns:go="http://customooxmlschemas.google.com/" r:id="rId32" roundtripDataChecksum="yYJE+LSPNLPsJw+sspWLcFKxIVkuB8BCeEwTJrt4BwY="/>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I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I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4.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comments9.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AH5">
      <text>
        <t xml:space="preserve">V:0
======</t>
      </text>
    </comment>
  </commentList>
</comments>
</file>

<file path=xl/sharedStrings.xml><?xml version="1.0" encoding="utf-8"?>
<sst xmlns="http://schemas.openxmlformats.org/spreadsheetml/2006/main" count="1951" uniqueCount="761">
  <si>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</si>
  <si>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</si>
  <si>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</si>
  <si>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</si>
  <si>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</si>
  <si>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</si>
  <si>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</si>
  <si>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</si>
  <si>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</si>
  <si>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</si>
  <si>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</si>
  <si>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</si>
  <si>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</si>
  <si>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</si>
  <si>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</si>
  <si>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</si>
  <si>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</si>
  <si>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</si>
  <si>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</si>
  <si>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</si>
  <si>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</si>
  <si>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</si>
  <si>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</si>
  <si>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</si>
  <si>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</si>
  <si>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</si>
  <si>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</si>
  <si>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</si>
  <si>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</si>
  <si>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</si>
  <si>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</si>
  <si>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</si>
  <si>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</si>
  <si>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</si>
  <si>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</si>
  <si>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</si>
  <si>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</si>
  <si>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</si>
  <si>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</si>
  <si>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</si>
  <si>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</si>
  <si>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</si>
  <si>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</si>
  <si>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</si>
  <si>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</si>
  <si>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</si>
  <si>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</si>
  <si>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</si>
  <si>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</si>
  <si>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</si>
  <si>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</si>
  <si>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</si>
  <si>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</si>
  <si>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</si>
  <si>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</si>
  <si>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</si>
  <si>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</si>
  <si>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</si>
  <si>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</si>
  <si>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</si>
  <si>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</si>
  <si>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</si>
  <si>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</si>
  <si>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</si>
  <si>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</si>
  <si>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</si>
  <si>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</si>
  <si>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</si>
  <si>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</si>
  <si>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</si>
  <si>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</si>
  <si>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</si>
  <si>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</si>
  <si>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</si>
  <si>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</si>
  <si>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</si>
  <si>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</si>
  <si>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</si>
  <si>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</si>
  <si>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</si>
  <si>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</si>
  <si>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</si>
  <si>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</si>
  <si>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</si>
  <si>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</si>
  <si>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</si>
  <si>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</si>
  <si>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</si>
  <si>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</si>
  <si>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</si>
  <si>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</si>
  <si>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</si>
  <si>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</si>
  <si>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</si>
  <si>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</si>
  <si>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</si>
  <si>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</si>
  <si>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</si>
  <si>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</si>
  <si>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</si>
  <si>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</si>
  <si>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</si>
  <si>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</si>
  <si>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</si>
  <si>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</si>
  <si>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</si>
  <si>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</si>
  <si>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</si>
  <si>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</si>
  <si>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</si>
  <si>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</si>
  <si>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</si>
  <si>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</si>
  <si>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</si>
  <si>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</si>
  <si>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</si>
  <si>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</si>
  <si>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</si>
  <si>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</si>
  <si>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</si>
  <si>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</si>
  <si>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</si>
  <si>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</si>
  <si>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</si>
  <si>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</si>
  <si>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</si>
  <si>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</si>
  <si>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</si>
  <si>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</si>
  <si>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</si>
  <si>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</si>
  <si>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</si>
  <si>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</si>
  <si>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</si>
  <si>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</si>
  <si>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</si>
  <si>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</si>
  <si>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</si>
  <si>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</si>
  <si>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</si>
  <si>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</si>
  <si>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</si>
  <si>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</si>
  <si>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</si>
  <si>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</si>
  <si>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</si>
  <si>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</si>
  <si>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Châu Yến</t>
  </si>
  <si>
    <t>Nhi</t>
  </si>
  <si>
    <t>Bùi Thị Huỳnh</t>
  </si>
  <si>
    <t>Nhiên</t>
  </si>
  <si>
    <t>Nguyễn Ngọc Quỳnh</t>
  </si>
  <si>
    <t>Phạm Mai</t>
  </si>
  <si>
    <t>Phương</t>
  </si>
  <si>
    <t>Đặng Ngọc</t>
  </si>
  <si>
    <t>Thắm</t>
  </si>
  <si>
    <t>Vương Phan Anh</t>
  </si>
  <si>
    <t>Dương Thị Ngọc</t>
  </si>
  <si>
    <t>Thương</t>
  </si>
  <si>
    <t>Nguyễn Huỳnh Cẩm</t>
  </si>
  <si>
    <t>Thúy</t>
  </si>
  <si>
    <t>Hồ Thị Bích</t>
  </si>
  <si>
    <t>Trâm</t>
  </si>
  <si>
    <t>Châu Thị Ngọc</t>
  </si>
  <si>
    <t>Nguyễn Trần Thảo</t>
  </si>
  <si>
    <t>Phan Thị Ngọc</t>
  </si>
  <si>
    <t>Trương Quốc</t>
  </si>
  <si>
    <t>Việt</t>
  </si>
  <si>
    <t>Nguyễn Hồng Nhựt</t>
  </si>
  <si>
    <t>Vinh</t>
  </si>
  <si>
    <t>Nguyễn Thị  Tường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</si>
  <si>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</si>
  <si>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</si>
  <si>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</si>
  <si>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</si>
  <si>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</si>
  <si>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</si>
  <si>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</si>
  <si>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</si>
  <si>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</si>
  <si>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</si>
  <si>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</si>
  <si>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Kiều Thế</t>
  </si>
  <si>
    <t>Phan Duy</t>
  </si>
  <si>
    <t>Phạm Đăng</t>
  </si>
  <si>
    <t>Khoa</t>
  </si>
  <si>
    <t>Trần Nguyễn Anh</t>
  </si>
  <si>
    <t>Khôi</t>
  </si>
  <si>
    <t>Cao Minh</t>
  </si>
  <si>
    <t>Long</t>
  </si>
  <si>
    <t>Nguyễn Hải</t>
  </si>
  <si>
    <t>Võ Hồng</t>
  </si>
  <si>
    <t>Trần Thị Ngọc</t>
  </si>
  <si>
    <t>Mai</t>
  </si>
  <si>
    <t>Lê Thị Thanh</t>
  </si>
  <si>
    <t>Nguyễn Thảo</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</si>
  <si>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</si>
  <si>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</si>
  <si>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</si>
  <si>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</si>
  <si>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</si>
  <si>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</si>
  <si>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</si>
  <si>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</si>
  <si>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</si>
  <si>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</si>
  <si>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</si>
  <si>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</si>
  <si>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</si>
  <si>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</si>
  <si>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</si>
  <si>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</si>
  <si>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</si>
  <si>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</si>
  <si>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</si>
  <si>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</si>
  <si>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</si>
  <si>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</si>
  <si>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</si>
  <si>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</si>
  <si>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</si>
  <si>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</si>
  <si>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</si>
  <si>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</si>
  <si>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</si>
  <si>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Ân</t>
  </si>
  <si>
    <t>Phạm Nguyễn Thành</t>
  </si>
  <si>
    <t>Danh</t>
  </si>
  <si>
    <t>Trần Khánh</t>
  </si>
  <si>
    <t>Dư</t>
  </si>
  <si>
    <t>Trần Thái</t>
  </si>
  <si>
    <t>Dương</t>
  </si>
  <si>
    <t xml:space="preserve">Văn Thị Thùy </t>
  </si>
  <si>
    <t>Duyên</t>
  </si>
  <si>
    <t>Nguyễn Ngọc Ngân</t>
  </si>
  <si>
    <t>Giang</t>
  </si>
  <si>
    <t>Lê Hồ Trung</t>
  </si>
  <si>
    <t>Hậu</t>
  </si>
  <si>
    <t>Hồ Quang</t>
  </si>
  <si>
    <t>Khải</t>
  </si>
  <si>
    <t>Huỳnh Minh</t>
  </si>
  <si>
    <t>Nguyễn Tuấn</t>
  </si>
  <si>
    <t>Khanh</t>
  </si>
  <si>
    <t>Lâm</t>
  </si>
  <si>
    <t>Phan Nguyễn Thành</t>
  </si>
  <si>
    <t>Trịnh Gia</t>
  </si>
  <si>
    <t>Minh</t>
  </si>
  <si>
    <t>Trần Bùi Phương</t>
  </si>
  <si>
    <t>Nghi</t>
  </si>
  <si>
    <t>Lê Thành</t>
  </si>
  <si>
    <t>Phạm Trung</t>
  </si>
  <si>
    <t>Đặng Hồng</t>
  </si>
  <si>
    <t>Phạm Huỳnh</t>
  </si>
  <si>
    <t xml:space="preserve">Nguyễn Thị Ngọc </t>
  </si>
  <si>
    <t>Phạm Nguyễn Quỳnh</t>
  </si>
  <si>
    <t xml:space="preserve">Nguyễn Tiến </t>
  </si>
  <si>
    <t>Phát</t>
  </si>
  <si>
    <t>Nguyễn Trần Minh</t>
  </si>
  <si>
    <t>Phú</t>
  </si>
  <si>
    <t>Trần Gia</t>
  </si>
  <si>
    <t>Phạm Thanh</t>
  </si>
  <si>
    <t>Quốc</t>
  </si>
  <si>
    <t>Nguyễn Phú</t>
  </si>
  <si>
    <t>Quý</t>
  </si>
  <si>
    <t>Nguyễn Huỳnh Thái</t>
  </si>
  <si>
    <t>Sang</t>
  </si>
  <si>
    <t>Tâm</t>
  </si>
  <si>
    <t>Trần Nguyễn Sơn</t>
  </si>
  <si>
    <t>Nguyễn Quốc</t>
  </si>
  <si>
    <t>Thái</t>
  </si>
  <si>
    <t xml:space="preserve">Châu Ngọc </t>
  </si>
  <si>
    <t>Thảo</t>
  </si>
  <si>
    <t xml:space="preserve">Huỳnh Công </t>
  </si>
  <si>
    <t>Thiên</t>
  </si>
  <si>
    <t xml:space="preserve">Phạm Hoài </t>
  </si>
  <si>
    <t xml:space="preserve">Huỳnh Anh </t>
  </si>
  <si>
    <t>Toàn</t>
  </si>
  <si>
    <t>Nguyễn Hữu</t>
  </si>
  <si>
    <t>Trọng</t>
  </si>
  <si>
    <t>Lê Thị Cẩm</t>
  </si>
  <si>
    <t>Tú</t>
  </si>
  <si>
    <t>Ngô Thanh</t>
  </si>
  <si>
    <t>Lê Nguyễn Long</t>
  </si>
  <si>
    <t>Vũ</t>
  </si>
  <si>
    <t>Chu Lan</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</si>
  <si>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</si>
  <si>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</si>
  <si>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</si>
  <si>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</si>
  <si>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Bùi Mỹ</t>
  </si>
  <si>
    <t>Châu</t>
  </si>
  <si>
    <t>Chiến</t>
  </si>
  <si>
    <t>Lê Tiến</t>
  </si>
  <si>
    <t>Đạt</t>
  </si>
  <si>
    <t>Lê Nguyễn Quốc</t>
  </si>
  <si>
    <t>Dũng</t>
  </si>
  <si>
    <t>Đỗ Trần Anh</t>
  </si>
  <si>
    <t>Huy</t>
  </si>
  <si>
    <t>Nguyễn Đình</t>
  </si>
  <si>
    <t>Nguyễn Nhật</t>
  </si>
  <si>
    <t>Phạm Phương</t>
  </si>
  <si>
    <t>Phạm Trọng Đăng</t>
  </si>
  <si>
    <t>Nguyễn Trung</t>
  </si>
  <si>
    <t>Kiên</t>
  </si>
  <si>
    <t>Đoàn Tuấn</t>
  </si>
  <si>
    <t>Kiệt</t>
  </si>
  <si>
    <t xml:space="preserve">Đặng Thị Trà
</t>
  </si>
  <si>
    <t>My</t>
  </si>
  <si>
    <t>Nguyễn Tấn</t>
  </si>
  <si>
    <t>Huỳnh Huy</t>
  </si>
  <si>
    <t>Quân</t>
  </si>
  <si>
    <t>Dương Nguyễn Phúc</t>
  </si>
  <si>
    <t>Thịnh</t>
  </si>
  <si>
    <t>Liêu Thăng</t>
  </si>
  <si>
    <t>Trí</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</si>
  <si>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</si>
  <si>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</si>
  <si>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</si>
  <si>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</si>
  <si>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</si>
  <si>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</si>
  <si>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</si>
  <si>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</si>
  <si>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</si>
  <si>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</si>
  <si>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</si>
  <si>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</si>
  <si>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</si>
  <si>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</si>
  <si>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</si>
  <si>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</si>
  <si>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</si>
  <si>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</si>
  <si>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</si>
  <si>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</si>
  <si>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</si>
  <si>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</si>
  <si>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</si>
  <si>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</si>
  <si>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</si>
  <si>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</si>
  <si>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</si>
  <si>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</si>
  <si>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</si>
  <si>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</si>
  <si>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</si>
  <si>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</si>
  <si>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</si>
  <si>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</si>
  <si>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</si>
  <si>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</si>
  <si>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</si>
  <si>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</si>
  <si>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</si>
  <si>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</si>
  <si>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</si>
  <si>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</si>
  <si>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</si>
  <si>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</si>
  <si>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</si>
  <si>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</si>
  <si>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</si>
  <si>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Đoàn Khánh</t>
  </si>
  <si>
    <t>Phạm Hoài</t>
  </si>
  <si>
    <t>Hoàng Đặng Thái</t>
  </si>
  <si>
    <t>Hòa</t>
  </si>
  <si>
    <t>Lâm Gia</t>
  </si>
  <si>
    <t>Nguyễn Gia</t>
  </si>
  <si>
    <t>Nguyễn Hoàng Gia</t>
  </si>
  <si>
    <t>Trần Đỗ Hiếu</t>
  </si>
  <si>
    <t>Võ Hoàng</t>
  </si>
  <si>
    <t>Lê Tô Đình Toàn</t>
  </si>
  <si>
    <t>Đoàn Ngọc Yến</t>
  </si>
  <si>
    <t>Lê Ngọc Xuân</t>
  </si>
  <si>
    <t>Nguyễn Quỳnh Tuyết</t>
  </si>
  <si>
    <t>Nguyễn Hoàng</t>
  </si>
  <si>
    <t>Oanh</t>
  </si>
  <si>
    <t>Lê Tuấn</t>
  </si>
  <si>
    <t>Phạm Thiên</t>
  </si>
  <si>
    <t>Trần Hoàng Ngọc</t>
  </si>
  <si>
    <t>Sinh</t>
  </si>
  <si>
    <t>Nguyễn Cao Thành</t>
  </si>
  <si>
    <t>Tài</t>
  </si>
  <si>
    <t>Nguyễn Đức</t>
  </si>
  <si>
    <t>Đặng Minh</t>
  </si>
  <si>
    <t>Huỳnh Đoàn</t>
  </si>
  <si>
    <t>Tụ</t>
  </si>
  <si>
    <t>Lê Ngọc Hiền</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</si>
  <si>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</si>
  <si>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</si>
  <si>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Lê Đình Đức</t>
  </si>
  <si>
    <t>Nguyễn An</t>
  </si>
  <si>
    <t>Dương Ngọc</t>
  </si>
  <si>
    <t>Trần Thị Kim</t>
  </si>
  <si>
    <t>Nguyễn Hoàng Nhật</t>
  </si>
  <si>
    <t>Lợi Vĩ</t>
  </si>
  <si>
    <t>Cao Vủ</t>
  </si>
  <si>
    <t>Trương Bảo</t>
  </si>
  <si>
    <t>Trần Kim Ngọc</t>
  </si>
  <si>
    <t>Phụng</t>
  </si>
  <si>
    <t>Trần Đức</t>
  </si>
  <si>
    <t>Nguyễn Hoàng Anh</t>
  </si>
  <si>
    <t>Lê Phương</t>
  </si>
  <si>
    <t>Bùi Phước</t>
  </si>
  <si>
    <t>Viên</t>
  </si>
  <si>
    <t>BẢNG ĐIỂM DANH LỚP TQW21.3.Q7 HÀNG NGÀY</t>
  </si>
  <si>
    <t>Đào Ngọc Như</t>
  </si>
  <si>
    <t>Thạch Thị Tú</t>
  </si>
  <si>
    <t>Hoàng</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</si>
  <si>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</si>
  <si>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</si>
  <si>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Huỳnh Trí</t>
  </si>
  <si>
    <t>Nguyễn Bá Lê</t>
  </si>
  <si>
    <t>Ngô Trí</t>
  </si>
  <si>
    <t>Hào</t>
  </si>
  <si>
    <t>Tô Khánh Minh</t>
  </si>
  <si>
    <t>Châu Trí</t>
  </si>
  <si>
    <t>Dương Minh</t>
  </si>
  <si>
    <t>Bùi Hữu</t>
  </si>
  <si>
    <t>Kiệm</t>
  </si>
  <si>
    <t>Phạm Nguyễn Duy</t>
  </si>
  <si>
    <t>Lê Tấn</t>
  </si>
  <si>
    <t>Lộc</t>
  </si>
  <si>
    <t>Lê Trần Tấn</t>
  </si>
  <si>
    <t>Võ Trọng</t>
  </si>
  <si>
    <t>Lại Hồng</t>
  </si>
  <si>
    <t>Trang Nguyễn Trọng</t>
  </si>
  <si>
    <t>Tăng Phước</t>
  </si>
  <si>
    <t>Cao Phương</t>
  </si>
  <si>
    <t>Trần Quốc Thái</t>
  </si>
  <si>
    <t>Nguyễn Lam Hoàng</t>
  </si>
  <si>
    <t>Thông</t>
  </si>
  <si>
    <t>Kiều Tiết Thiên</t>
  </si>
  <si>
    <t>Lê Quốc</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</si>
  <si>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</si>
  <si>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</si>
  <si>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</si>
  <si>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</si>
  <si>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</si>
  <si>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</si>
  <si>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</si>
  <si>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</si>
  <si>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</si>
  <si>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</si>
  <si>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</si>
  <si>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</si>
  <si>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</si>
  <si>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</si>
  <si>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</si>
  <si>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</si>
  <si>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</si>
  <si>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</si>
  <si>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</si>
  <si>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</si>
  <si>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</si>
  <si>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</si>
  <si>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</si>
  <si>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</si>
  <si>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</si>
  <si>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</si>
  <si>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</si>
  <si>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</si>
  <si>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</si>
  <si>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</si>
  <si>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</si>
  <si>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</si>
  <si>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</si>
  <si>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</si>
  <si>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</si>
  <si>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</si>
  <si>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</si>
  <si>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</si>
  <si>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</si>
  <si>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Trần Tấn</t>
  </si>
  <si>
    <t>Nguyễn Phùng</t>
  </si>
  <si>
    <t>Lý</t>
  </si>
  <si>
    <t>Đỗ Trung</t>
  </si>
  <si>
    <t>Huỳnh Phong</t>
  </si>
  <si>
    <t>Lam</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</si>
  <si>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</si>
  <si>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</si>
  <si>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</si>
  <si>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</si>
  <si>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</si>
  <si>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</si>
  <si>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</si>
  <si>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</si>
  <si>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</si>
  <si>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</si>
  <si>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</si>
  <si>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</si>
  <si>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</si>
  <si>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</si>
  <si>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</si>
  <si>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</si>
  <si>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</si>
  <si>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</si>
  <si>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</si>
  <si>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</si>
  <si>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</si>
  <si>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</si>
  <si>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</si>
  <si>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</si>
  <si>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</si>
  <si>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</si>
  <si>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Trần Thị</t>
  </si>
  <si>
    <t>Sen</t>
  </si>
  <si>
    <t>Lê Hoàng Minh</t>
  </si>
  <si>
    <t>Nguyễn Trần Ngọc</t>
  </si>
  <si>
    <t>Hồ Nhật Tuyết</t>
  </si>
  <si>
    <t>Nguyễn Hoàng Thủy</t>
  </si>
  <si>
    <t>Nguyễn Ngọc Tường</t>
  </si>
  <si>
    <t>Vân</t>
  </si>
  <si>
    <t>Đăng Tuyết</t>
  </si>
  <si>
    <t>Nguyễn Ái</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</si>
  <si>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</si>
  <si>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</si>
  <si>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</si>
  <si>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Lư Nguyễn Gia</t>
  </si>
  <si>
    <t>Trịnh Đình</t>
  </si>
  <si>
    <t>Nguyễn Tây</t>
  </si>
  <si>
    <t>Võ Hiếu Đại</t>
  </si>
  <si>
    <t>Phạm Ngọc</t>
  </si>
  <si>
    <t>Phạm Nhật</t>
  </si>
  <si>
    <t>Lê Trần Thanh</t>
  </si>
  <si>
    <t>Đinh Mạnh Nhật</t>
  </si>
  <si>
    <t>Hồ Gia</t>
  </si>
  <si>
    <t>Lạc</t>
  </si>
  <si>
    <t>Lương Trí</t>
  </si>
  <si>
    <t>Nguyễn Quang</t>
  </si>
  <si>
    <t>Trương Nguyễn Hà</t>
  </si>
  <si>
    <t>Văn Công</t>
  </si>
  <si>
    <t>Nguyễn Trương</t>
  </si>
  <si>
    <t>Hồ Trần</t>
  </si>
  <si>
    <t>Võ Minh</t>
  </si>
  <si>
    <t>Quí</t>
  </si>
  <si>
    <t>Nguyễn Việt Thiên</t>
  </si>
  <si>
    <t>Hồ Nguyễn Duy</t>
  </si>
  <si>
    <t>Tân</t>
  </si>
  <si>
    <t>Nguyễn Lê Minh</t>
  </si>
  <si>
    <t>Thức</t>
  </si>
  <si>
    <t>Bùi Trung</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</si>
  <si>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</si>
  <si>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</si>
  <si>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</si>
  <si>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Phan Thanh</t>
  </si>
  <si>
    <t>Trần Quang</t>
  </si>
  <si>
    <t>Nguyễn Thế</t>
  </si>
  <si>
    <t>Lên</t>
  </si>
  <si>
    <t>Nguyễn</t>
  </si>
  <si>
    <t>Mạnh</t>
  </si>
  <si>
    <t>Mỹ</t>
  </si>
  <si>
    <t>Nguyễn Minh</t>
  </si>
  <si>
    <t>Nhựt</t>
  </si>
  <si>
    <t>Tạ Minh</t>
  </si>
  <si>
    <t>Quy</t>
  </si>
  <si>
    <t>Phạm Đức</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</si>
  <si>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</si>
  <si>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</si>
  <si>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</si>
  <si>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</si>
  <si>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</si>
  <si>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</si>
  <si>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Trịnh Trần Tuyết</t>
  </si>
  <si>
    <t>Cao Kim</t>
  </si>
  <si>
    <t>Nguyễn Lê Bảo</t>
  </si>
  <si>
    <t>Lê Ngọc Phương</t>
  </si>
  <si>
    <t>Bùi Thụy Thảo</t>
  </si>
  <si>
    <t>Ngô Ngọc Kiều</t>
  </si>
  <si>
    <t>Hồ Nguyễn Cẩm</t>
  </si>
  <si>
    <t>Đinh Ngọc</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</si>
  <si>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</si>
  <si>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</si>
  <si>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</si>
  <si>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</si>
  <si>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Nguyễn Ngọc Thanh</t>
  </si>
  <si>
    <t>Trịnh Thị Ngọc</t>
  </si>
  <si>
    <t>Nguyễn Thị Thu</t>
  </si>
  <si>
    <t>Hà Thanh</t>
  </si>
  <si>
    <t>Phan Lâm Huệ</t>
  </si>
  <si>
    <t>Mẫn</t>
  </si>
  <si>
    <t>Vũ Thị Kim</t>
  </si>
  <si>
    <t>Lê Bảo</t>
  </si>
  <si>
    <t>Lữ Ngọc Yến</t>
  </si>
  <si>
    <t>Nguyễn Thị Ngọc</t>
  </si>
  <si>
    <t>Nữ</t>
  </si>
  <si>
    <t>Lê Thị Hồng</t>
  </si>
  <si>
    <t>Thu</t>
  </si>
  <si>
    <t>Huỳnh Thị Anh</t>
  </si>
  <si>
    <t>Nguyễn Thị Huỳnh</t>
  </si>
  <si>
    <t>Phan Ngọc Phương</t>
  </si>
  <si>
    <t>Lê Phan Kiều</t>
  </si>
  <si>
    <t>Trinh</t>
  </si>
  <si>
    <t>Lê Thị Kim</t>
  </si>
  <si>
    <t>Dương Thái Phương</t>
  </si>
  <si>
    <t>Huỳnh Thúy</t>
  </si>
  <si>
    <t>Phạm Tường</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</si>
  <si>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</si>
  <si>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</si>
  <si>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</si>
  <si>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</si>
  <si>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</si>
  <si>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</si>
  <si>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</si>
  <si>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</si>
  <si>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</si>
  <si>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</si>
  <si>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</si>
  <si>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</si>
  <si>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</si>
  <si>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</si>
  <si>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</si>
  <si>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</si>
  <si>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</si>
  <si>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</si>
  <si>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</si>
  <si>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</si>
  <si>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</si>
  <si>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</si>
  <si>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</si>
  <si>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</si>
  <si>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</si>
  <si>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</si>
  <si>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</si>
  <si>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</si>
  <si>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</si>
  <si>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</si>
  <si>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Nguyễn Đức Hải</t>
  </si>
  <si>
    <t>Trần Hồng</t>
  </si>
  <si>
    <t>Bùi Nhật</t>
  </si>
  <si>
    <t>Dương Gia</t>
  </si>
  <si>
    <t>Nhật</t>
  </si>
  <si>
    <t>Bùi Vinh</t>
  </si>
  <si>
    <t>Nguyễn Thiên</t>
  </si>
  <si>
    <t>Phan Lê Hồng</t>
  </si>
  <si>
    <t>Nguyễn Hồng</t>
  </si>
  <si>
    <t>Cù Thanh</t>
  </si>
  <si>
    <t>Nguyễn Văn</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</si>
  <si>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</si>
  <si>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</si>
  <si>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</si>
  <si>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</si>
  <si>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</si>
  <si>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</si>
  <si>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</si>
  <si>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</si>
  <si>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</si>
  <si>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</si>
  <si>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</si>
  <si>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</si>
  <si>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</si>
  <si>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</si>
  <si>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Trương Minh</t>
  </si>
  <si>
    <t xml:space="preserve">Trương Hoài </t>
  </si>
  <si>
    <t>Nguyễn Song</t>
  </si>
  <si>
    <t>Võ Trần Thành Tấn</t>
  </si>
  <si>
    <t>Nguyễn Hoài</t>
  </si>
  <si>
    <t>Huỳnh Văn Thanh</t>
  </si>
  <si>
    <t>Lê  Hoàng</t>
  </si>
  <si>
    <t>Trần Công</t>
  </si>
  <si>
    <t>Huỳnh Công</t>
  </si>
  <si>
    <t xml:space="preserve">Lê Quốc </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</si>
  <si>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</si>
  <si>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</si>
  <si>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</si>
  <si>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 xml:space="preserve">Nguyễn Hải </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</si>
  <si>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</si>
  <si>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</si>
  <si>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</si>
  <si>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</si>
  <si>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</si>
  <si>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</si>
  <si>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</si>
  <si>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</si>
  <si>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</si>
  <si>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</si>
  <si>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</si>
  <si>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</si>
  <si>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</si>
  <si>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</si>
  <si>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</si>
  <si>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Hàng Hữu</t>
  </si>
  <si>
    <t>Lê Vũ</t>
  </si>
  <si>
    <t>Hải</t>
  </si>
  <si>
    <t>Lê Văn</t>
  </si>
  <si>
    <t>Hùng</t>
  </si>
  <si>
    <t>Lâm Bình</t>
  </si>
  <si>
    <t>Nguyễn Ngọc Minh</t>
  </si>
  <si>
    <t>Lân</t>
  </si>
  <si>
    <t>Bùi Thành</t>
  </si>
  <si>
    <t>Huỳnh Tiến</t>
  </si>
  <si>
    <t>Lê</t>
  </si>
  <si>
    <t>Cao Huỳnh Thiên</t>
  </si>
  <si>
    <t>Huỳnh Văn</t>
  </si>
  <si>
    <t>Thiệt</t>
  </si>
  <si>
    <t>Vũ Quang</t>
  </si>
  <si>
    <t>Trần Ngọc</t>
  </si>
  <si>
    <t>Lương Hồng Anh</t>
  </si>
  <si>
    <t>Đặng Lê Kim</t>
  </si>
  <si>
    <t>Vũ Đức Anh</t>
  </si>
  <si>
    <t>Ngô Nguyễn Thiên</t>
  </si>
  <si>
    <t>Phan Nguyễn Tiến</t>
  </si>
  <si>
    <t>Nguyễn Trang Mạnh</t>
  </si>
  <si>
    <t>Nguyễn Trọng Như</t>
  </si>
  <si>
    <t>Hưng</t>
  </si>
  <si>
    <t>Huỳnh Tôn</t>
  </si>
  <si>
    <t>Trần Hoàng</t>
  </si>
  <si>
    <t>Vương Hoàng</t>
  </si>
  <si>
    <t>Nguyễn Trần Hữu</t>
  </si>
  <si>
    <t>Nguyễn Nhật Ân</t>
  </si>
  <si>
    <t>Kỳ</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</si>
  <si>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</si>
  <si>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</si>
  <si>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</si>
  <si>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</si>
  <si>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</si>
  <si>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Hồ Minh</t>
  </si>
  <si>
    <t>Trần Vũ</t>
  </si>
  <si>
    <t>Bùi Lê</t>
  </si>
  <si>
    <t>Trần Thanh Anh</t>
  </si>
  <si>
    <t>Đặng Trần Duy</t>
  </si>
  <si>
    <t>Hoàng Văn</t>
  </si>
  <si>
    <t>Phạm Nguyễn Hoàng Nhật</t>
  </si>
  <si>
    <t>Lê Kim Khanh</t>
  </si>
  <si>
    <t>Lê Sỹ Minh</t>
  </si>
  <si>
    <t>Lê Anh</t>
  </si>
  <si>
    <t>Lữ Kim Thanh</t>
  </si>
  <si>
    <t>Tùng</t>
  </si>
  <si>
    <t>Lê Ngọc Minh</t>
  </si>
  <si>
    <t>Vương</t>
  </si>
  <si>
    <t>Đỗ Anh</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</si>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</sst>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9">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0.0"/>
      <color rgb="FF980000"/>
      <name val="Times New Roman"/>
    </font>
    <font>
      <b/>
      <sz val="12.0"/>
      <color rgb="FF938953"/>
      <name val="Times New Roman"/>
    </font>
    <font>
      <b/>
      <sz val="12.0"/>
      <color rgb="FF0070C0"/>
      <name val="Times New Roman"/>
    </font>
    <font>
      <b/>
      <sz val="12.0"/>
      <color rgb="FF000000"/>
      <name val="Times New Roman"/>
    </font>
    <font>
      <sz val="12.0"/>
      <color rgb="FFFF0000"/>
      <name val="Calibri"/>
      <scheme val="minor"/>
    </font>
    <font>
      <sz val="14.0"/>
      <color rgb="FF000000"/>
      <name val="Times New Roman"/>
    </font>
    <font>
      <b/>
      <sz val="13.0"/>
      <color rgb="FFC00000"/>
      <name val="Times New Roman"/>
    </font>
    <font>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color rgb="FFFF9900"/>
      <name val="Calibri"/>
      <scheme val="minor"/>
    </font>
    <font>
      <b/>
      <sz val="12.0"/>
      <color rgb="FFFF9900"/>
      <name val="Times New Roman"/>
    </font>
    <font>
      <color rgb="FFFF0000"/>
      <name val="Calibri"/>
      <scheme val="minor"/>
    </font>
    <font>
      <b/>
      <sz val="10.0"/>
      <color rgb="FF000000"/>
      <name val="Calibri"/>
    </font>
    <font>
      <b/>
      <sz val="13.0"/>
      <color rgb="FFFF9900"/>
      <name val="Times New Roman"/>
    </font>
    <font>
      <sz val="11.0"/>
      <color rgb="FFC00000"/>
      <name val="Times New Roman"/>
    </font>
    <font>
      <color rgb="FFC00000"/>
      <name val="Calibri"/>
      <scheme val="minor"/>
    </font>
    <font>
      <sz val="10.0"/>
      <color rgb="FFC00000"/>
      <name val="Times New Roman"/>
    </font>
    <font>
      <sz val="12.0"/>
      <color rgb="FFC000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216">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4" fillId="0" fontId="38" numFmtId="0" xfId="0" applyAlignment="1" applyBorder="1" applyFont="1">
      <alignment readingOrder="0"/>
    </xf>
    <xf borderId="4" fillId="0" fontId="14" numFmtId="0" xfId="0" applyAlignment="1" applyBorder="1" applyFont="1">
      <alignment readingOrder="0"/>
    </xf>
    <xf borderId="12" fillId="3" fontId="39" numFmtId="0" xfId="0" applyAlignment="1" applyBorder="1" applyFont="1">
      <alignment horizontal="center" vertical="center"/>
    </xf>
    <xf borderId="12" fillId="3" fontId="39"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40" numFmtId="0" xfId="0" applyAlignment="1" applyBorder="1" applyFont="1">
      <alignment horizontal="center" vertical="center"/>
    </xf>
    <xf borderId="0" fillId="0" fontId="41" numFmtId="0" xfId="0" applyAlignment="1" applyFont="1">
      <alignment horizontal="center" shrinkToFit="0" vertical="center" wrapText="1"/>
    </xf>
    <xf borderId="0" fillId="0" fontId="41"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29" fillId="3" fontId="9" numFmtId="0" xfId="0" applyAlignment="1" applyBorder="1" applyFont="1">
      <alignment horizontal="left" readingOrder="0" vertical="center"/>
    </xf>
    <xf borderId="30" fillId="3" fontId="30" numFmtId="0" xfId="0" applyAlignment="1" applyBorder="1" applyFont="1">
      <alignment horizontal="left" readingOrder="0" vertical="center"/>
    </xf>
    <xf borderId="29" fillId="3" fontId="9" numFmtId="0" xfId="0" applyAlignment="1" applyBorder="1" applyFont="1">
      <alignment horizontal="left" readingOrder="0" shrinkToFit="0" vertical="center" wrapText="1"/>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readingOrder="0" vertical="center"/>
    </xf>
    <xf borderId="4" fillId="0" fontId="42" numFmtId="0" xfId="0" applyAlignment="1" applyBorder="1" applyFont="1">
      <alignment horizontal="center" readingOrder="0" vertical="center"/>
    </xf>
    <xf borderId="30" fillId="3" fontId="31"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30" fillId="3" fontId="31" numFmtId="0" xfId="0" applyAlignment="1" applyBorder="1" applyFont="1">
      <alignment horizontal="left" readingOrder="0" vertical="center"/>
    </xf>
    <xf borderId="4" fillId="3" fontId="9" numFmtId="1" xfId="0" applyAlignment="1" applyBorder="1" applyFont="1" applyNumberFormat="1">
      <alignment horizontal="center" readingOrder="0" vertical="center"/>
    </xf>
    <xf borderId="30" fillId="3" fontId="35" numFmtId="0" xfId="0" applyAlignment="1" applyBorder="1" applyFont="1">
      <alignment horizontal="left" readingOrder="0" vertical="center"/>
    </xf>
    <xf borderId="4" fillId="0" fontId="42"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31" numFmtId="0" xfId="0" applyAlignment="1" applyBorder="1" applyFont="1">
      <alignment horizontal="left"/>
    </xf>
    <xf borderId="26" fillId="0" fontId="43" numFmtId="0" xfId="0" applyAlignment="1" applyBorder="1" applyFont="1">
      <alignment horizontal="center" vertical="center"/>
    </xf>
    <xf borderId="23" fillId="0" fontId="43" numFmtId="0" xfId="0" applyAlignment="1" applyBorder="1" applyFont="1">
      <alignment horizontal="left" vertical="center"/>
    </xf>
    <xf borderId="28" fillId="0" fontId="43" numFmtId="0" xfId="0" applyAlignment="1" applyBorder="1" applyFont="1">
      <alignment horizontal="left"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7" fontId="32" numFmtId="164" xfId="0" applyAlignment="1" applyBorder="1" applyFont="1" applyNumberFormat="1">
      <alignment horizontal="center" vertical="center"/>
    </xf>
    <xf borderId="4" fillId="7" fontId="32" numFmtId="165" xfId="0" applyAlignment="1" applyBorder="1" applyFont="1" applyNumberFormat="1">
      <alignment horizontal="center" vertical="center"/>
    </xf>
    <xf borderId="4" fillId="0" fontId="42" numFmtId="0" xfId="0" applyAlignment="1" applyBorder="1" applyFont="1">
      <alignment vertical="center"/>
    </xf>
    <xf borderId="30" fillId="3" fontId="44" numFmtId="0" xfId="0" applyAlignment="1" applyBorder="1" applyFont="1">
      <alignment horizontal="left" vertical="center"/>
    </xf>
    <xf borderId="7" fillId="0" fontId="35" numFmtId="0" xfId="0" applyAlignment="1" applyBorder="1" applyFont="1">
      <alignment horizontal="left" vertical="center"/>
    </xf>
    <xf borderId="4" fillId="3" fontId="32" numFmtId="0" xfId="0" applyAlignment="1" applyBorder="1" applyFont="1">
      <alignment horizontal="center" readingOrder="0" vertical="center"/>
    </xf>
    <xf borderId="4" fillId="3" fontId="32" numFmtId="0" xfId="0" applyAlignment="1" applyBorder="1" applyFont="1">
      <alignment horizontal="center" vertical="center"/>
    </xf>
    <xf borderId="33" fillId="9" fontId="1" numFmtId="0" xfId="0" applyAlignment="1" applyBorder="1" applyFont="1">
      <alignment horizontal="left"/>
    </xf>
    <xf borderId="34" fillId="9" fontId="2" numFmtId="0" xfId="0" applyAlignment="1" applyBorder="1" applyFont="1">
      <alignment horizontal="left"/>
    </xf>
    <xf borderId="0" fillId="0" fontId="32" numFmtId="0" xfId="0" applyAlignment="1" applyFont="1">
      <alignment vertical="center"/>
    </xf>
    <xf borderId="0" fillId="0" fontId="42" numFmtId="0" xfId="0" applyAlignment="1" applyFont="1">
      <alignment vertical="center"/>
    </xf>
    <xf borderId="29" fillId="3" fontId="1" numFmtId="0" xfId="0" applyAlignment="1" applyBorder="1" applyFont="1">
      <alignment horizontal="left" readingOrder="0" vertical="center"/>
    </xf>
    <xf borderId="30" fillId="3" fontId="20" numFmtId="0" xfId="0" applyAlignment="1" applyBorder="1" applyFont="1">
      <alignment horizontal="left" readingOrder="0" vertical="center"/>
    </xf>
    <xf borderId="34" fillId="9" fontId="20" numFmtId="0" xfId="0" applyAlignment="1" applyBorder="1" applyFont="1">
      <alignment horizontal="left"/>
    </xf>
    <xf borderId="4" fillId="0" fontId="45" numFmtId="0" xfId="0" applyAlignment="1" applyBorder="1" applyFont="1">
      <alignment horizontal="center" readingOrder="0" vertical="center"/>
    </xf>
    <xf borderId="4" fillId="0" fontId="46" numFmtId="0" xfId="0" applyAlignment="1" applyBorder="1" applyFont="1">
      <alignment horizontal="center" shrinkToFit="0" vertical="center" wrapText="1"/>
    </xf>
    <xf borderId="4" fillId="3" fontId="47" numFmtId="1" xfId="0" applyAlignment="1" applyBorder="1" applyFont="1" applyNumberFormat="1">
      <alignment horizontal="center" readingOrder="0" vertical="center"/>
    </xf>
    <xf borderId="29" fillId="3" fontId="47" numFmtId="0" xfId="0" applyAlignment="1" applyBorder="1" applyFont="1">
      <alignment horizontal="left" readingOrder="0" vertical="center"/>
    </xf>
    <xf borderId="30" fillId="3" fontId="48" numFmtId="0" xfId="0" applyAlignment="1" applyBorder="1" applyFont="1">
      <alignment horizontal="left" readingOrder="0" vertical="center"/>
    </xf>
    <xf borderId="4" fillId="3" fontId="49" numFmtId="0" xfId="0" applyAlignment="1" applyBorder="1" applyFont="1">
      <alignment horizontal="center" vertical="center"/>
    </xf>
    <xf borderId="4" fillId="8" fontId="49" numFmtId="0" xfId="0" applyAlignment="1" applyBorder="1" applyFont="1">
      <alignment horizontal="center" vertical="center"/>
    </xf>
    <xf borderId="4" fillId="0" fontId="50" numFmtId="0" xfId="0" applyBorder="1" applyFont="1"/>
    <xf borderId="4" fillId="0" fontId="51" numFmtId="0" xfId="0" applyAlignment="1" applyBorder="1" applyFont="1">
      <alignment horizontal="center" vertical="center"/>
    </xf>
    <xf borderId="0" fillId="0" fontId="51" numFmtId="0" xfId="0" applyAlignment="1" applyFont="1">
      <alignment vertical="center"/>
    </xf>
    <xf borderId="0" fillId="0" fontId="51" numFmtId="0" xfId="0" applyAlignment="1" applyFont="1">
      <alignment horizontal="center" vertical="center"/>
    </xf>
    <xf borderId="0" fillId="0" fontId="51" numFmtId="0" xfId="0" applyAlignment="1" applyFont="1">
      <alignment horizontal="center"/>
    </xf>
    <xf borderId="4" fillId="0" fontId="52" numFmtId="0" xfId="0" applyAlignment="1" applyBorder="1" applyFont="1">
      <alignment horizontal="center" readingOrder="0" vertical="center"/>
    </xf>
    <xf borderId="0" fillId="0" fontId="53" numFmtId="0" xfId="0" applyFont="1"/>
    <xf borderId="0" fillId="0" fontId="30" numFmtId="0" xfId="0" applyAlignment="1" applyFont="1">
      <alignment horizontal="center" readingOrder="0" vertical="center"/>
    </xf>
    <xf borderId="4" fillId="0" fontId="43" numFmtId="0" xfId="0" applyAlignment="1" applyBorder="1" applyFont="1">
      <alignment horizontal="center" readingOrder="0" vertical="center"/>
    </xf>
    <xf borderId="6" fillId="0" fontId="43" numFmtId="0" xfId="0" applyAlignment="1" applyBorder="1" applyFont="1">
      <alignment horizontal="left" readingOrder="0" vertical="center"/>
    </xf>
    <xf borderId="7" fillId="0" fontId="43" numFmtId="0" xfId="0" applyAlignment="1" applyBorder="1" applyFont="1">
      <alignment horizontal="left" readingOrder="0" vertical="center"/>
    </xf>
    <xf borderId="26" fillId="0" fontId="43" numFmtId="0" xfId="0" applyAlignment="1" applyBorder="1" applyFont="1">
      <alignment horizontal="center" readingOrder="0" vertical="center"/>
    </xf>
    <xf borderId="23" fillId="0" fontId="43" numFmtId="0" xfId="0" applyAlignment="1" applyBorder="1" applyFont="1">
      <alignment horizontal="left" readingOrder="0" vertical="center"/>
    </xf>
    <xf borderId="28" fillId="0" fontId="43" numFmtId="0" xfId="0" applyAlignment="1" applyBorder="1" applyFont="1">
      <alignment horizontal="left" readingOrder="0" vertical="center"/>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46" numFmtId="1" xfId="0" applyAlignment="1" applyBorder="1" applyFont="1" applyNumberFormat="1">
      <alignment horizontal="center" readingOrder="0" vertical="center"/>
    </xf>
    <xf borderId="29" fillId="3" fontId="46" numFmtId="0" xfId="0" applyAlignment="1" applyBorder="1" applyFont="1">
      <alignment horizontal="left" readingOrder="0" vertical="center"/>
    </xf>
    <xf borderId="30" fillId="3" fontId="54" numFmtId="0" xfId="0" applyAlignment="1" applyBorder="1" applyFont="1">
      <alignment horizontal="left" readingOrder="0" vertical="center"/>
    </xf>
    <xf borderId="4" fillId="3" fontId="49" numFmtId="0" xfId="0" applyAlignment="1" applyBorder="1" applyFont="1">
      <alignment horizontal="center" readingOrder="0" vertical="center"/>
    </xf>
    <xf borderId="4" fillId="8" fontId="49" numFmtId="0" xfId="0" applyAlignment="1" applyBorder="1" applyFont="1">
      <alignment horizontal="center" readingOrder="0" vertical="center"/>
    </xf>
    <xf borderId="4" fillId="3" fontId="1" numFmtId="1" xfId="0" applyAlignment="1" applyBorder="1" applyFont="1" applyNumberFormat="1">
      <alignment horizontal="center" readingOrder="0" vertical="center"/>
    </xf>
    <xf borderId="29" fillId="3" fontId="1" numFmtId="0" xfId="0" applyAlignment="1" applyBorder="1" applyFont="1">
      <alignment horizontal="left" readingOrder="0" shrinkToFit="0" vertical="center" wrapText="1"/>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52" numFmtId="0" xfId="0" applyFont="1"/>
    <xf borderId="34" fillId="9" fontId="30" numFmtId="0" xfId="0" applyAlignment="1" applyBorder="1" applyFont="1">
      <alignment horizontal="left"/>
    </xf>
    <xf borderId="4" fillId="7" fontId="55" numFmtId="164" xfId="0" applyAlignment="1" applyBorder="1" applyFont="1" applyNumberFormat="1">
      <alignment horizontal="center" vertical="center"/>
    </xf>
    <xf borderId="4" fillId="7" fontId="55" numFmtId="165" xfId="0" applyAlignment="1" applyBorder="1" applyFont="1" applyNumberFormat="1">
      <alignment horizontal="center" vertical="center"/>
    </xf>
    <xf borderId="4" fillId="0" fontId="56" numFmtId="0" xfId="0" applyAlignment="1" applyBorder="1" applyFont="1">
      <alignment readingOrder="0" vertical="center"/>
    </xf>
    <xf borderId="4" fillId="0" fontId="56" numFmtId="0" xfId="0" applyAlignment="1" applyBorder="1" applyFont="1">
      <alignment vertical="center"/>
    </xf>
    <xf borderId="4" fillId="3" fontId="57" numFmtId="0" xfId="0" applyAlignment="1" applyBorder="1" applyFont="1">
      <alignment horizontal="center" readingOrder="0" vertical="center"/>
    </xf>
    <xf borderId="4" fillId="3" fontId="57" numFmtId="0" xfId="0" applyAlignment="1" applyBorder="1" applyFont="1">
      <alignment horizontal="center" vertical="center"/>
    </xf>
    <xf borderId="0" fillId="0" fontId="58" numFmtId="0" xfId="0" applyAlignment="1" applyFont="1">
      <alignment vertical="center"/>
    </xf>
    <xf borderId="0" fillId="0" fontId="56" numFmtId="0" xfId="0" applyAlignment="1" applyFont="1">
      <alignment vertical="center"/>
    </xf>
    <xf borderId="5" fillId="0" fontId="9" numFmtId="0" xfId="0" applyAlignment="1" applyBorder="1" applyFont="1">
      <alignment horizontal="left" shrinkToFit="0" vertical="center" wrapText="1"/>
    </xf>
    <xf borderId="30" fillId="3" fontId="44" numFmtId="0" xfId="0" applyAlignment="1" applyBorder="1" applyFont="1">
      <alignment horizontal="left" readingOrder="0" vertical="center"/>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43" numFmtId="0" xfId="0" applyAlignment="1" applyBorder="1" applyFont="1">
      <alignment horizontal="center" vertical="center"/>
    </xf>
    <xf borderId="6" fillId="0" fontId="43" numFmtId="0" xfId="0" applyAlignment="1" applyBorder="1" applyFont="1">
      <alignment horizontal="left" vertical="center"/>
    </xf>
    <xf borderId="7" fillId="0" fontId="43"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10" Type="http://schemas.openxmlformats.org/officeDocument/2006/relationships/worksheet" Target="worksheets/sheet7.xml"/><Relationship Id="rId32" Type="http://customschemas.google.com/relationships/workbookmetadata" Target="metadata"/><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1.xml"/><Relationship Id="rId3"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6.xml"/><Relationship Id="rId3" Type="http://schemas.openxmlformats.org/officeDocument/2006/relationships/vmlDrawing" Target="../drawings/vmlDrawing9.vml"/></Relationships>
</file>

<file path=xl/worksheets/_rels/sheet17.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7.xml"/><Relationship Id="rId3" Type="http://schemas.openxmlformats.org/officeDocument/2006/relationships/vmlDrawing" Target="../drawings/vmlDrawing10.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0.xml"/><Relationship Id="rId3" Type="http://schemas.openxmlformats.org/officeDocument/2006/relationships/vmlDrawing" Target="../drawings/vmlDrawing11.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1.xml"/><Relationship Id="rId3" Type="http://schemas.openxmlformats.org/officeDocument/2006/relationships/vmlDrawing" Target="../drawings/vmlDrawing12.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2.xml"/><Relationship Id="rId3" Type="http://schemas.openxmlformats.org/officeDocument/2006/relationships/vmlDrawing" Target="../drawings/vmlDrawing13.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3.xml"/><Relationship Id="rId3" Type="http://schemas.openxmlformats.org/officeDocument/2006/relationships/vmlDrawing" Target="../drawings/vmlDrawing14.v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5.xml"/><Relationship Id="rId3" Type="http://schemas.openxmlformats.org/officeDocument/2006/relationships/vmlDrawing" Target="../drawings/vmlDrawing15.v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6.xml"/><Relationship Id="rId3" Type="http://schemas.openxmlformats.org/officeDocument/2006/relationships/vmlDrawing" Target="../drawings/vmlDrawing16.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5.xml"/><Relationship Id="rId3"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7.xml"/><Relationship Id="rId3"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8.xml"/><Relationship Id="rId3"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9.xml"/><Relationship Id="rId3"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389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2.254802150026E12</v>
      </c>
      <c r="C7" s="112" t="s">
        <v>390</v>
      </c>
      <c r="D7" s="124" t="s">
        <v>130</v>
      </c>
      <c r="E7" s="85"/>
      <c r="F7" s="86"/>
      <c r="G7" s="85"/>
      <c r="H7" s="86"/>
      <c r="I7" s="85"/>
      <c r="J7" s="85"/>
      <c r="K7" s="86"/>
      <c r="L7" s="86"/>
      <c r="M7" s="86"/>
      <c r="N7" s="85"/>
      <c r="O7" s="85"/>
      <c r="P7" s="87"/>
      <c r="Q7" s="85"/>
      <c r="R7" s="86"/>
      <c r="S7" s="86"/>
      <c r="T7" s="88"/>
      <c r="U7" s="86"/>
      <c r="V7" s="156"/>
      <c r="W7" s="86"/>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2.254802150012E12</v>
      </c>
      <c r="C8" s="112" t="s">
        <v>391</v>
      </c>
      <c r="D8" s="124" t="s">
        <v>135</v>
      </c>
      <c r="E8" s="85"/>
      <c r="F8" s="85"/>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2.253201060008E12</v>
      </c>
      <c r="C9" s="112" t="s">
        <v>392</v>
      </c>
      <c r="D9" s="124" t="s">
        <v>181</v>
      </c>
      <c r="E9" s="85"/>
      <c r="F9" s="85"/>
      <c r="G9" s="85"/>
      <c r="H9" s="85"/>
      <c r="I9" s="85"/>
      <c r="J9" s="86"/>
      <c r="K9" s="86"/>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2.254802150006E12</v>
      </c>
      <c r="C10" s="114" t="s">
        <v>393</v>
      </c>
      <c r="D10" s="124" t="s">
        <v>62</v>
      </c>
      <c r="E10" s="86"/>
      <c r="F10" s="86"/>
      <c r="G10" s="86"/>
      <c r="H10" s="85"/>
      <c r="I10" s="85"/>
      <c r="J10" s="86"/>
      <c r="K10" s="85"/>
      <c r="L10" s="86"/>
      <c r="M10" s="85"/>
      <c r="N10" s="86"/>
      <c r="O10" s="86"/>
      <c r="P10" s="87"/>
      <c r="Q10" s="85"/>
      <c r="R10" s="86"/>
      <c r="S10" s="85"/>
      <c r="T10" s="88"/>
      <c r="U10" s="85"/>
      <c r="V10" s="91"/>
      <c r="W10" s="86"/>
      <c r="X10" s="85"/>
      <c r="Y10" s="86"/>
      <c r="Z10" s="86"/>
      <c r="AA10" s="85"/>
      <c r="AB10" s="86"/>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2.25480215002E12</v>
      </c>
      <c r="C11" s="112" t="s">
        <v>394</v>
      </c>
      <c r="D11" s="124" t="s">
        <v>297</v>
      </c>
      <c r="E11" s="85"/>
      <c r="F11" s="85"/>
      <c r="G11" s="85"/>
      <c r="H11" s="86"/>
      <c r="I11" s="85"/>
      <c r="J11" s="85"/>
      <c r="K11" s="86"/>
      <c r="L11" s="85"/>
      <c r="M11" s="85"/>
      <c r="N11" s="86"/>
      <c r="O11" s="85"/>
      <c r="P11" s="90"/>
      <c r="Q11" s="85"/>
      <c r="R11" s="86"/>
      <c r="S11" s="86"/>
      <c r="T11" s="88"/>
      <c r="U11" s="85"/>
      <c r="V11" s="88"/>
      <c r="W11" s="86"/>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2.254802150024E12</v>
      </c>
      <c r="C12" s="112" t="s">
        <v>395</v>
      </c>
      <c r="D12" s="12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2.254802150016E12</v>
      </c>
      <c r="C13" s="112" t="s">
        <v>396</v>
      </c>
      <c r="D13" s="124" t="s">
        <v>70</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2.254802150005E12</v>
      </c>
      <c r="C14" s="114" t="s">
        <v>397</v>
      </c>
      <c r="D14" s="124" t="s">
        <v>316</v>
      </c>
      <c r="E14" s="86"/>
      <c r="F14" s="86"/>
      <c r="G14" s="86"/>
      <c r="H14" s="85"/>
      <c r="I14" s="86"/>
      <c r="J14" s="85"/>
      <c r="K14" s="85"/>
      <c r="L14" s="86"/>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2.253201060006E12</v>
      </c>
      <c r="C15" s="112" t="s">
        <v>398</v>
      </c>
      <c r="D15" s="124" t="s">
        <v>399</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157">
        <v>10.0</v>
      </c>
      <c r="B16" s="158">
        <v>2.254802150023E12</v>
      </c>
      <c r="C16" s="159" t="s">
        <v>400</v>
      </c>
      <c r="D16" s="160" t="s">
        <v>208</v>
      </c>
      <c r="E16" s="161"/>
      <c r="F16" s="161"/>
      <c r="G16" s="161"/>
      <c r="H16" s="161"/>
      <c r="I16" s="161"/>
      <c r="J16" s="161"/>
      <c r="K16" s="161"/>
      <c r="L16" s="161"/>
      <c r="M16" s="161"/>
      <c r="N16" s="161"/>
      <c r="O16" s="161"/>
      <c r="P16" s="162"/>
      <c r="Q16" s="161"/>
      <c r="R16" s="161"/>
      <c r="S16" s="161"/>
      <c r="T16" s="163"/>
      <c r="U16" s="161"/>
      <c r="V16" s="163"/>
      <c r="W16" s="161"/>
      <c r="X16" s="161"/>
      <c r="Y16" s="161"/>
      <c r="Z16" s="161"/>
      <c r="AA16" s="161"/>
      <c r="AB16" s="161"/>
      <c r="AC16" s="161"/>
      <c r="AD16" s="161"/>
      <c r="AE16" s="161"/>
      <c r="AF16" s="161"/>
      <c r="AG16" s="161"/>
      <c r="AH16" s="161"/>
      <c r="AI16" s="161"/>
      <c r="AJ16" s="164">
        <f t="shared" si="3"/>
        <v>0</v>
      </c>
      <c r="AK16" s="164">
        <f t="shared" si="4"/>
        <v>0</v>
      </c>
      <c r="AL16" s="164">
        <f t="shared" si="5"/>
        <v>0</v>
      </c>
      <c r="AM16" s="165"/>
      <c r="AN16" s="165"/>
      <c r="AO16" s="166"/>
      <c r="AP16" s="167"/>
      <c r="AQ16" s="167"/>
      <c r="AR16" s="167"/>
      <c r="AS16" s="167"/>
      <c r="AT16" s="167"/>
      <c r="AU16" s="167"/>
      <c r="AV16" s="167"/>
      <c r="AW16" s="167"/>
      <c r="AX16" s="167"/>
      <c r="AY16" s="167"/>
      <c r="AZ16" s="167"/>
      <c r="BA16" s="167"/>
      <c r="BB16" s="167"/>
      <c r="BC16" s="167"/>
      <c r="BD16" s="167"/>
      <c r="BE16" s="167"/>
      <c r="BF16" s="167"/>
    </row>
    <row r="17" ht="21.0" customHeight="1">
      <c r="A17" s="81">
        <v>11.0</v>
      </c>
      <c r="B17" s="123">
        <v>2.254802150004E12</v>
      </c>
      <c r="C17" s="112" t="s">
        <v>401</v>
      </c>
      <c r="D17" s="124" t="s">
        <v>110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2.253201060009E12</v>
      </c>
      <c r="C18" s="112" t="s">
        <v>402</v>
      </c>
      <c r="D18" s="124" t="s">
        <v>112</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2.254802150029E12</v>
      </c>
      <c r="C19" s="112" t="s">
        <v>403</v>
      </c>
      <c r="D19" s="124" t="s">
        <v>404</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c r="C20" s="83"/>
      <c r="D20" s="84"/>
      <c r="E20" s="85"/>
      <c r="F20" s="85"/>
      <c r="G20" s="85"/>
      <c r="H20" s="86"/>
      <c r="I20" s="85"/>
      <c r="J20" s="85"/>
      <c r="K20" s="85"/>
      <c r="L20" s="86"/>
      <c r="M20" s="85"/>
      <c r="N20" s="86"/>
      <c r="O20" s="85"/>
      <c r="P20" s="90"/>
      <c r="Q20" s="86"/>
      <c r="R20" s="86"/>
      <c r="S20" s="86"/>
      <c r="T20" s="88"/>
      <c r="U20" s="86"/>
      <c r="V20" s="168"/>
      <c r="W20" s="86"/>
      <c r="X20" s="85"/>
      <c r="Y20" s="86"/>
      <c r="Z20" s="86"/>
      <c r="AA20" s="85"/>
      <c r="AB20" s="86"/>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c r="C21" s="83"/>
      <c r="D21" s="84"/>
      <c r="E21" s="85"/>
      <c r="F21" s="86"/>
      <c r="G21" s="86"/>
      <c r="H21" s="86"/>
      <c r="I21" s="85"/>
      <c r="J21" s="85"/>
      <c r="K21" s="85"/>
      <c r="L21" s="86"/>
      <c r="M21" s="86"/>
      <c r="N21" s="85"/>
      <c r="O21" s="85"/>
      <c r="P21" s="90"/>
      <c r="Q21" s="85"/>
      <c r="R21" s="85"/>
      <c r="S21" s="85"/>
      <c r="T21" s="86"/>
      <c r="U21" s="85"/>
      <c r="V21" s="88"/>
      <c r="W21" s="85"/>
      <c r="X21" s="85"/>
      <c r="Y21" s="85"/>
      <c r="Z21" s="86"/>
      <c r="AA21" s="86"/>
      <c r="AB21" s="85"/>
      <c r="AC21" s="85"/>
      <c r="AD21" s="86"/>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c r="C22" s="83"/>
      <c r="D22" s="84"/>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c r="C23" s="83"/>
      <c r="D23" s="84"/>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c r="C24" s="131"/>
      <c r="D24" s="145"/>
      <c r="E24" s="85"/>
      <c r="F24" s="85"/>
      <c r="G24" s="86"/>
      <c r="H24" s="85"/>
      <c r="I24" s="86"/>
      <c r="J24" s="86"/>
      <c r="K24" s="85"/>
      <c r="L24" s="86"/>
      <c r="M24" s="86"/>
      <c r="N24" s="85"/>
      <c r="O24" s="86"/>
      <c r="P24" s="87"/>
      <c r="Q24" s="86"/>
      <c r="R24" s="85"/>
      <c r="S24" s="86"/>
      <c r="T24" s="85"/>
      <c r="U24" s="85"/>
      <c r="V24" s="86"/>
      <c r="W24" s="86"/>
      <c r="X24" s="86"/>
      <c r="Y24" s="86"/>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6"/>
      <c r="I25" s="86"/>
      <c r="J25" s="86"/>
      <c r="K25" s="86"/>
      <c r="L25" s="86"/>
      <c r="M25" s="85"/>
      <c r="N25" s="86"/>
      <c r="O25" s="85"/>
      <c r="P25" s="90"/>
      <c r="Q25" s="85"/>
      <c r="R25" s="85"/>
      <c r="S25" s="86"/>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4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69"/>
    </row>
    <row r="235" ht="15.75" customHeight="1">
      <c r="P235" s="169"/>
    </row>
    <row r="236" ht="15.75" customHeight="1">
      <c r="P236" s="169"/>
    </row>
    <row r="237" ht="15.75" customHeight="1">
      <c r="P237" s="169"/>
    </row>
    <row r="238" ht="15.75" customHeight="1">
      <c r="P238" s="169"/>
    </row>
    <row r="239" ht="15.75" customHeight="1">
      <c r="P239" s="169"/>
    </row>
    <row r="240" ht="15.75" customHeight="1">
      <c r="P240" s="169"/>
    </row>
    <row r="241" ht="15.75" customHeight="1">
      <c r="P241" s="169"/>
    </row>
    <row r="242" ht="15.75" customHeight="1">
      <c r="P242" s="169"/>
    </row>
    <row r="243" ht="15.75" customHeight="1">
      <c r="P243" s="169"/>
    </row>
    <row r="244" ht="15.75" customHeight="1">
      <c r="P244" s="169"/>
    </row>
    <row r="245" ht="15.75" customHeight="1">
      <c r="P245" s="169"/>
    </row>
    <row r="246" ht="15.75" customHeight="1">
      <c r="P246" s="169"/>
    </row>
    <row r="247" ht="15.75" customHeight="1">
      <c r="P247" s="169"/>
    </row>
    <row r="248" ht="15.75" customHeight="1">
      <c r="P248" s="169"/>
    </row>
    <row r="249" ht="15.75" customHeight="1">
      <c r="P249" s="169"/>
    </row>
    <row r="250" ht="15.75" customHeight="1">
      <c r="P250" s="169"/>
    </row>
    <row r="251" ht="15.75" customHeight="1">
      <c r="P251" s="169"/>
    </row>
    <row r="252" ht="15.75" customHeight="1">
      <c r="P252" s="169"/>
    </row>
    <row r="253" ht="15.75" customHeight="1">
      <c r="P253" s="169"/>
    </row>
    <row r="254" ht="15.75" customHeight="1">
      <c r="P254" s="169"/>
    </row>
    <row r="255" ht="15.75" customHeight="1">
      <c r="P255" s="169"/>
    </row>
    <row r="256" ht="15.75" customHeight="1">
      <c r="P256" s="169"/>
    </row>
    <row r="257" ht="15.75" customHeight="1">
      <c r="P257" s="169"/>
    </row>
    <row r="258" ht="15.75" customHeight="1">
      <c r="P258" s="169"/>
    </row>
    <row r="259" ht="15.75" customHeight="1">
      <c r="P259" s="169"/>
    </row>
    <row r="260" ht="15.75" customHeight="1">
      <c r="P260" s="169"/>
    </row>
    <row r="261" ht="15.75" customHeight="1">
      <c r="P261" s="169"/>
    </row>
    <row r="262" ht="15.75" customHeight="1">
      <c r="P262" s="169"/>
    </row>
    <row r="263" ht="15.75" customHeight="1">
      <c r="P263" s="169"/>
    </row>
    <row r="264" ht="15.75" customHeight="1">
      <c r="P264" s="169"/>
    </row>
    <row r="265" ht="15.75" customHeight="1">
      <c r="P265" s="169"/>
    </row>
    <row r="266" ht="15.75" customHeight="1">
      <c r="P266" s="169"/>
    </row>
    <row r="267" ht="15.75" customHeight="1">
      <c r="P267" s="169"/>
    </row>
    <row r="268" ht="15.75" customHeight="1">
      <c r="P268" s="169"/>
    </row>
    <row r="269" ht="15.75" customHeight="1">
      <c r="P269" s="169"/>
    </row>
    <row r="270" ht="15.75" customHeight="1">
      <c r="P270" s="169"/>
    </row>
    <row r="271" ht="15.75" customHeight="1">
      <c r="P271" s="169"/>
    </row>
    <row r="272" ht="15.75" customHeight="1">
      <c r="P272" s="169"/>
    </row>
    <row r="273" ht="15.75" customHeight="1">
      <c r="P273" s="169"/>
    </row>
    <row r="274" ht="15.75" customHeight="1">
      <c r="P274" s="169"/>
    </row>
    <row r="275" ht="15.75" customHeight="1">
      <c r="P275" s="169"/>
    </row>
    <row r="276" ht="15.75" customHeight="1">
      <c r="P276" s="169"/>
    </row>
    <row r="277" ht="15.75" customHeight="1">
      <c r="P277" s="169"/>
    </row>
    <row r="278" ht="15.75" customHeight="1">
      <c r="P278" s="169"/>
    </row>
    <row r="279" ht="15.75" customHeight="1">
      <c r="P279" s="169"/>
    </row>
    <row r="280" ht="15.75" customHeight="1">
      <c r="P280" s="169"/>
    </row>
    <row r="281" ht="15.75" customHeight="1">
      <c r="P281" s="169"/>
    </row>
    <row r="282" ht="15.75" customHeight="1">
      <c r="P282" s="169"/>
    </row>
    <row r="283" ht="15.75" customHeight="1">
      <c r="P283" s="169"/>
    </row>
    <row r="284" ht="15.75" customHeight="1">
      <c r="P284" s="169"/>
    </row>
    <row r="285" ht="15.75" customHeight="1">
      <c r="P285" s="169"/>
    </row>
    <row r="286" ht="15.75" customHeight="1">
      <c r="P286" s="169"/>
    </row>
    <row r="287" ht="15.75" customHeight="1">
      <c r="P287" s="169"/>
    </row>
    <row r="288" ht="15.75" customHeight="1">
      <c r="P288" s="169"/>
    </row>
    <row r="289" ht="15.75" customHeight="1">
      <c r="P289" s="169"/>
    </row>
    <row r="290" ht="15.75" customHeight="1">
      <c r="P290" s="169"/>
    </row>
    <row r="291" ht="15.75" customHeight="1">
      <c r="P291" s="169"/>
    </row>
    <row r="292" ht="15.75" customHeight="1">
      <c r="P292" s="169"/>
    </row>
    <row r="293" ht="15.75" customHeight="1">
      <c r="P293" s="169"/>
    </row>
    <row r="294" ht="15.75" customHeight="1">
      <c r="P294" s="169"/>
    </row>
    <row r="295" ht="15.75" customHeight="1">
      <c r="P295" s="169"/>
    </row>
    <row r="296" ht="15.75" customHeight="1">
      <c r="P296" s="169"/>
    </row>
    <row r="297" ht="15.75" customHeight="1">
      <c r="P297" s="169"/>
    </row>
    <row r="298" ht="15.75" customHeight="1">
      <c r="P298" s="169"/>
    </row>
    <row r="299" ht="15.75" customHeight="1">
      <c r="P299" s="169"/>
    </row>
    <row r="300" ht="15.75" customHeight="1">
      <c r="P300" s="169"/>
    </row>
    <row r="301" ht="15.75" customHeight="1">
      <c r="P301" s="169"/>
    </row>
    <row r="302" ht="15.75" customHeight="1">
      <c r="P302" s="169"/>
    </row>
    <row r="303" ht="15.75" customHeight="1">
      <c r="P303" s="169"/>
    </row>
    <row r="304" ht="15.75" customHeight="1">
      <c r="P304" s="169"/>
    </row>
    <row r="305" ht="15.75" customHeight="1">
      <c r="P305" s="169"/>
    </row>
    <row r="306" ht="15.75" customHeight="1">
      <c r="P306" s="169"/>
    </row>
    <row r="307" ht="15.75" customHeight="1">
      <c r="P307" s="169"/>
    </row>
    <row r="308" ht="15.75" customHeight="1">
      <c r="P308" s="169"/>
    </row>
    <row r="309" ht="15.75" customHeight="1">
      <c r="P309" s="169"/>
    </row>
    <row r="310" ht="15.75" customHeight="1">
      <c r="P310" s="169"/>
    </row>
    <row r="311" ht="15.75" customHeight="1">
      <c r="P311" s="169"/>
    </row>
    <row r="312" ht="15.75" customHeight="1">
      <c r="P312" s="169"/>
    </row>
    <row r="313" ht="15.75" customHeight="1">
      <c r="P313" s="169"/>
    </row>
    <row r="314" ht="15.75" customHeight="1">
      <c r="P314" s="169"/>
    </row>
    <row r="315" ht="15.75" customHeight="1">
      <c r="P315" s="169"/>
    </row>
    <row r="316" ht="15.75" customHeight="1">
      <c r="P316" s="169"/>
    </row>
    <row r="317" ht="15.75" customHeight="1">
      <c r="P317" s="169"/>
    </row>
    <row r="318" ht="15.75" customHeight="1">
      <c r="P318" s="169"/>
    </row>
    <row r="319" ht="15.75" customHeight="1">
      <c r="P319" s="169"/>
    </row>
    <row r="320" ht="15.75" customHeight="1">
      <c r="P320" s="169"/>
    </row>
    <row r="321" ht="15.75" customHeight="1">
      <c r="P321" s="169"/>
    </row>
    <row r="322" ht="15.75" customHeight="1">
      <c r="P322" s="169"/>
    </row>
    <row r="323" ht="15.75" customHeight="1">
      <c r="P323" s="169"/>
    </row>
    <row r="324" ht="15.75" customHeight="1">
      <c r="P324" s="169"/>
    </row>
    <row r="325" ht="15.75" customHeight="1">
      <c r="P325" s="169"/>
    </row>
    <row r="326" ht="15.75" customHeight="1">
      <c r="P326" s="169"/>
    </row>
    <row r="327" ht="15.75" customHeight="1">
      <c r="P327" s="169"/>
    </row>
    <row r="328" ht="15.75" customHeight="1">
      <c r="P328" s="169"/>
    </row>
    <row r="329" ht="15.75" customHeight="1">
      <c r="P329" s="169"/>
    </row>
    <row r="330" ht="15.75" customHeight="1">
      <c r="P330" s="169"/>
    </row>
    <row r="331" ht="15.75" customHeight="1">
      <c r="P331" s="169"/>
    </row>
    <row r="332" ht="15.75" customHeight="1">
      <c r="P332" s="169"/>
    </row>
    <row r="333" ht="15.75" customHeight="1">
      <c r="P333" s="169"/>
    </row>
    <row r="334" ht="15.75" customHeight="1">
      <c r="P334" s="169"/>
    </row>
    <row r="335" ht="15.75" customHeight="1">
      <c r="P335" s="169"/>
    </row>
    <row r="336" ht="15.75" customHeight="1">
      <c r="P336" s="169"/>
    </row>
    <row r="337" ht="15.75" customHeight="1">
      <c r="P337" s="169"/>
    </row>
    <row r="338" ht="15.75" customHeight="1">
      <c r="P338" s="169"/>
    </row>
    <row r="339" ht="15.75" customHeight="1">
      <c r="P339" s="169"/>
    </row>
    <row r="340" ht="15.75" customHeight="1">
      <c r="P340" s="169"/>
    </row>
    <row r="341" ht="15.75" customHeight="1">
      <c r="P341" s="169"/>
    </row>
    <row r="342" ht="15.75" customHeight="1">
      <c r="P342" s="169"/>
    </row>
    <row r="343" ht="15.75" customHeight="1">
      <c r="P343" s="169"/>
    </row>
    <row r="344" ht="15.75" customHeight="1">
      <c r="P344" s="169"/>
    </row>
    <row r="345" ht="15.75" customHeight="1">
      <c r="P345" s="169"/>
    </row>
    <row r="346" ht="15.75" customHeight="1">
      <c r="P346" s="169"/>
    </row>
    <row r="347" ht="15.75" customHeight="1">
      <c r="P347" s="169"/>
    </row>
    <row r="348" ht="15.75" customHeight="1">
      <c r="P348" s="169"/>
    </row>
    <row r="349" ht="15.75" customHeight="1">
      <c r="P349" s="169"/>
    </row>
    <row r="350" ht="15.75" customHeight="1">
      <c r="P350" s="169"/>
    </row>
    <row r="351" ht="15.75" customHeight="1">
      <c r="P351" s="169"/>
    </row>
    <row r="352" ht="15.75" customHeight="1">
      <c r="P352" s="169"/>
    </row>
    <row r="353" ht="15.75" customHeight="1">
      <c r="P353" s="169"/>
    </row>
    <row r="354" ht="15.75" customHeight="1">
      <c r="P354" s="169"/>
    </row>
    <row r="355" ht="15.75" customHeight="1">
      <c r="P355" s="169"/>
    </row>
    <row r="356" ht="15.75" customHeight="1">
      <c r="P356" s="169"/>
    </row>
    <row r="357" ht="15.75" customHeight="1">
      <c r="P357" s="169"/>
    </row>
    <row r="358" ht="15.75" customHeight="1">
      <c r="P358" s="169"/>
    </row>
    <row r="359" ht="15.75" customHeight="1">
      <c r="P359" s="169"/>
    </row>
    <row r="360" ht="15.75" customHeight="1">
      <c r="P360" s="169"/>
    </row>
    <row r="361" ht="15.75" customHeight="1">
      <c r="P361" s="169"/>
    </row>
    <row r="362" ht="15.75" customHeight="1">
      <c r="P362" s="169"/>
    </row>
    <row r="363" ht="15.75" customHeight="1">
      <c r="P363" s="169"/>
    </row>
    <row r="364" ht="15.75" customHeight="1">
      <c r="P364" s="169"/>
    </row>
    <row r="365" ht="15.75" customHeight="1">
      <c r="P365" s="169"/>
    </row>
    <row r="366" ht="15.75" customHeight="1">
      <c r="P366" s="169"/>
    </row>
    <row r="367" ht="15.75" customHeight="1">
      <c r="P367" s="169"/>
    </row>
    <row r="368" ht="15.75" customHeight="1">
      <c r="P368" s="169"/>
    </row>
    <row r="369" ht="15.75" customHeight="1">
      <c r="P369" s="169"/>
    </row>
    <row r="370" ht="15.75" customHeight="1">
      <c r="P370" s="169"/>
    </row>
    <row r="371" ht="15.75" customHeight="1">
      <c r="P371" s="169"/>
    </row>
    <row r="372" ht="15.75" customHeight="1">
      <c r="P372" s="169"/>
    </row>
    <row r="373" ht="15.75" customHeight="1">
      <c r="P373" s="169"/>
    </row>
    <row r="374" ht="15.75" customHeight="1">
      <c r="P374" s="169"/>
    </row>
    <row r="375" ht="15.75" customHeight="1">
      <c r="P375" s="169"/>
    </row>
    <row r="376" ht="15.75" customHeight="1">
      <c r="P376" s="169"/>
    </row>
    <row r="377" ht="15.75" customHeight="1">
      <c r="P377" s="169"/>
    </row>
    <row r="378" ht="15.75" customHeight="1">
      <c r="P378" s="169"/>
    </row>
    <row r="379" ht="15.75" customHeight="1">
      <c r="P379" s="169"/>
    </row>
    <row r="380" ht="15.75" customHeight="1">
      <c r="P380" s="169"/>
    </row>
    <row r="381" ht="15.75" customHeight="1">
      <c r="P381" s="169"/>
    </row>
    <row r="382" ht="15.75" customHeight="1">
      <c r="P382" s="169"/>
    </row>
    <row r="383" ht="15.75" customHeight="1">
      <c r="P383" s="169"/>
    </row>
    <row r="384" ht="15.75" customHeight="1">
      <c r="P384" s="169"/>
    </row>
    <row r="385" ht="15.75" customHeight="1">
      <c r="P385" s="169"/>
    </row>
    <row r="386" ht="15.75" customHeight="1">
      <c r="P386" s="169"/>
    </row>
    <row r="387" ht="15.75" customHeight="1">
      <c r="P387" s="169"/>
    </row>
    <row r="388" ht="15.75" customHeight="1">
      <c r="P388" s="169"/>
    </row>
    <row r="389" ht="15.75" customHeight="1">
      <c r="P389" s="169"/>
    </row>
    <row r="390" ht="15.75" customHeight="1">
      <c r="P390" s="169"/>
    </row>
    <row r="391" ht="15.75" customHeight="1">
      <c r="P391" s="169"/>
    </row>
    <row r="392" ht="15.75" customHeight="1">
      <c r="P392" s="169"/>
    </row>
    <row r="393" ht="15.75" customHeight="1">
      <c r="P393" s="169"/>
    </row>
    <row r="394" ht="15.75" customHeight="1">
      <c r="P394" s="169"/>
    </row>
    <row r="395" ht="15.75" customHeight="1">
      <c r="P395" s="169"/>
    </row>
    <row r="396" ht="15.75" customHeight="1">
      <c r="P396" s="169"/>
    </row>
    <row r="397" ht="15.75" customHeight="1">
      <c r="P397" s="169"/>
    </row>
    <row r="398" ht="15.75" customHeight="1">
      <c r="P398" s="169"/>
    </row>
    <row r="399" ht="15.75" customHeight="1">
      <c r="P399" s="169"/>
    </row>
    <row r="400" ht="15.75" customHeight="1">
      <c r="P400" s="169"/>
    </row>
    <row r="401" ht="15.75" customHeight="1">
      <c r="P401" s="169"/>
    </row>
    <row r="402" ht="15.75" customHeight="1">
      <c r="P402" s="169"/>
    </row>
    <row r="403" ht="15.75" customHeight="1">
      <c r="P403" s="169"/>
    </row>
    <row r="404" ht="15.75" customHeight="1">
      <c r="P404" s="169"/>
    </row>
    <row r="405" ht="15.75" customHeight="1">
      <c r="P405" s="169"/>
    </row>
    <row r="406" ht="15.75" customHeight="1">
      <c r="P406" s="169"/>
    </row>
    <row r="407" ht="15.75" customHeight="1">
      <c r="P407" s="169"/>
    </row>
    <row r="408" ht="15.75" customHeight="1">
      <c r="P408" s="169"/>
    </row>
    <row r="409" ht="15.75" customHeight="1">
      <c r="P409" s="169"/>
    </row>
    <row r="410" ht="15.75" customHeight="1">
      <c r="P410" s="169"/>
    </row>
    <row r="411" ht="15.75" customHeight="1">
      <c r="P411" s="169"/>
    </row>
    <row r="412" ht="15.75" customHeight="1">
      <c r="P412" s="169"/>
    </row>
    <row r="413" ht="15.75" customHeight="1">
      <c r="P413" s="169"/>
    </row>
    <row r="414" ht="15.75" customHeight="1">
      <c r="P414" s="169"/>
    </row>
    <row r="415" ht="15.75" customHeight="1">
      <c r="P415" s="169"/>
    </row>
    <row r="416" ht="15.75" customHeight="1">
      <c r="P416" s="169"/>
    </row>
    <row r="417" ht="15.75" customHeight="1">
      <c r="P417" s="169"/>
    </row>
    <row r="418" ht="15.75" customHeight="1">
      <c r="P418" s="169"/>
    </row>
    <row r="419" ht="15.75" customHeight="1">
      <c r="P419" s="169"/>
    </row>
    <row r="420" ht="15.75" customHeight="1">
      <c r="P420" s="169"/>
    </row>
    <row r="421" ht="15.75" customHeight="1">
      <c r="P421" s="169"/>
    </row>
    <row r="422" ht="15.75" customHeight="1">
      <c r="P422" s="169"/>
    </row>
    <row r="423" ht="15.75" customHeight="1">
      <c r="P423" s="169"/>
    </row>
    <row r="424" ht="15.75" customHeight="1">
      <c r="P424" s="169"/>
    </row>
    <row r="425" ht="15.75" customHeight="1">
      <c r="P425" s="169"/>
    </row>
    <row r="426" ht="15.75" customHeight="1">
      <c r="P426" s="169"/>
    </row>
    <row r="427" ht="15.75" customHeight="1">
      <c r="P427" s="169"/>
    </row>
    <row r="428" ht="15.75" customHeight="1">
      <c r="P428" s="169"/>
    </row>
    <row r="429" ht="15.75" customHeight="1">
      <c r="P429" s="169"/>
    </row>
    <row r="430" ht="15.75" customHeight="1">
      <c r="P430" s="169"/>
    </row>
    <row r="431" ht="15.75" customHeight="1">
      <c r="P431" s="169"/>
    </row>
    <row r="432" ht="15.75" customHeight="1">
      <c r="P432" s="169"/>
    </row>
    <row r="433" ht="15.75" customHeight="1">
      <c r="P433" s="169"/>
    </row>
    <row r="434" ht="15.75" customHeight="1">
      <c r="P434" s="169"/>
    </row>
    <row r="435" ht="15.75" customHeight="1">
      <c r="P435" s="169"/>
    </row>
    <row r="436" ht="15.75" customHeight="1">
      <c r="P436" s="169"/>
    </row>
    <row r="437" ht="15.75" customHeight="1">
      <c r="P437" s="169"/>
    </row>
    <row r="438" ht="15.75" customHeight="1">
      <c r="P438" s="169"/>
    </row>
    <row r="439" ht="15.75" customHeight="1">
      <c r="P439" s="169"/>
    </row>
    <row r="440" ht="15.75" customHeight="1">
      <c r="P440" s="169"/>
    </row>
    <row r="441" ht="15.75" customHeight="1">
      <c r="P441" s="169"/>
    </row>
    <row r="442" ht="15.75" customHeight="1">
      <c r="P442" s="169"/>
    </row>
    <row r="443" ht="15.75" customHeight="1">
      <c r="P443" s="169"/>
    </row>
    <row r="444" ht="15.75" customHeight="1">
      <c r="P444" s="169"/>
    </row>
    <row r="445" ht="15.75" customHeight="1">
      <c r="P445" s="169"/>
    </row>
    <row r="446" ht="15.75" customHeight="1">
      <c r="P446" s="169"/>
    </row>
    <row r="447" ht="15.75" customHeight="1">
      <c r="P447" s="169"/>
    </row>
    <row r="448" ht="15.75" customHeight="1">
      <c r="P448" s="169"/>
    </row>
    <row r="449" ht="15.75" customHeight="1">
      <c r="P449" s="169"/>
    </row>
    <row r="450" ht="15.75" customHeight="1">
      <c r="P450" s="169"/>
    </row>
    <row r="451" ht="15.75" customHeight="1">
      <c r="P451" s="169"/>
    </row>
    <row r="452" ht="15.75" customHeight="1">
      <c r="P452" s="169"/>
    </row>
    <row r="453" ht="15.75" customHeight="1">
      <c r="P453" s="169"/>
    </row>
    <row r="454" ht="15.75" customHeight="1">
      <c r="P454" s="169"/>
    </row>
    <row r="455" ht="15.75" customHeight="1">
      <c r="P455" s="169"/>
    </row>
    <row r="456" ht="15.75" customHeight="1">
      <c r="P456" s="169"/>
    </row>
    <row r="457" ht="15.75" customHeight="1">
      <c r="P457" s="169"/>
    </row>
    <row r="458" ht="15.75" customHeight="1">
      <c r="P458" s="169"/>
    </row>
    <row r="459" ht="15.75" customHeight="1">
      <c r="P459" s="169"/>
    </row>
    <row r="460" ht="15.75" customHeight="1">
      <c r="P460" s="169"/>
    </row>
    <row r="461" ht="15.75" customHeight="1">
      <c r="P461" s="169"/>
    </row>
    <row r="462" ht="15.75" customHeight="1">
      <c r="P462" s="169"/>
    </row>
    <row r="463" ht="15.75" customHeight="1">
      <c r="P463" s="169"/>
    </row>
    <row r="464" ht="15.75" customHeight="1">
      <c r="P464" s="169"/>
    </row>
    <row r="465" ht="15.75" customHeight="1">
      <c r="P465" s="169"/>
    </row>
    <row r="466" ht="15.75" customHeight="1">
      <c r="P466" s="169"/>
    </row>
    <row r="467" ht="15.75" customHeight="1">
      <c r="P467" s="169"/>
    </row>
    <row r="468" ht="15.75" customHeight="1">
      <c r="P468" s="169"/>
    </row>
    <row r="469" ht="15.75" customHeight="1">
      <c r="P469" s="169"/>
    </row>
    <row r="470" ht="15.75" customHeight="1">
      <c r="P470" s="169"/>
    </row>
    <row r="471" ht="15.75" customHeight="1">
      <c r="P471" s="169"/>
    </row>
    <row r="472" ht="15.75" customHeight="1">
      <c r="P472" s="169"/>
    </row>
    <row r="473" ht="15.75" customHeight="1">
      <c r="P473" s="169"/>
    </row>
    <row r="474" ht="15.75" customHeight="1">
      <c r="P474" s="169"/>
    </row>
    <row r="475" ht="15.75" customHeight="1">
      <c r="P475" s="169"/>
    </row>
    <row r="476" ht="15.75" customHeight="1">
      <c r="P476" s="169"/>
    </row>
    <row r="477" ht="15.75" customHeight="1">
      <c r="P477" s="169"/>
    </row>
    <row r="478" ht="15.75" customHeight="1">
      <c r="P478" s="169"/>
    </row>
    <row r="479" ht="15.75" customHeight="1">
      <c r="P479" s="169"/>
    </row>
    <row r="480" ht="15.75" customHeight="1">
      <c r="P480" s="169"/>
    </row>
    <row r="481" ht="15.75" customHeight="1">
      <c r="P481" s="169"/>
    </row>
    <row r="482" ht="15.75" customHeight="1">
      <c r="P482" s="169"/>
    </row>
    <row r="483" ht="15.75" customHeight="1">
      <c r="P483" s="169"/>
    </row>
    <row r="484" ht="15.75" customHeight="1">
      <c r="P484" s="169"/>
    </row>
    <row r="485" ht="15.75" customHeight="1">
      <c r="P485" s="169"/>
    </row>
    <row r="486" ht="15.75" customHeight="1">
      <c r="P486" s="169"/>
    </row>
    <row r="487" ht="15.75" customHeight="1">
      <c r="P487" s="169"/>
    </row>
    <row r="488" ht="15.75" customHeight="1">
      <c r="P488" s="169"/>
    </row>
    <row r="489" ht="15.75" customHeight="1">
      <c r="P489" s="169"/>
    </row>
    <row r="490" ht="15.75" customHeight="1">
      <c r="P490" s="169"/>
    </row>
    <row r="491" ht="15.75" customHeight="1">
      <c r="P491" s="169"/>
    </row>
    <row r="492" ht="15.75" customHeight="1">
      <c r="P492" s="169"/>
    </row>
    <row r="493" ht="15.75" customHeight="1">
      <c r="P493" s="169"/>
    </row>
    <row r="494" ht="15.75" customHeight="1">
      <c r="P494" s="169"/>
    </row>
    <row r="495" ht="15.75" customHeight="1">
      <c r="P495" s="169"/>
    </row>
    <row r="496" ht="15.75" customHeight="1">
      <c r="P496" s="169"/>
    </row>
    <row r="497" ht="15.75" customHeight="1">
      <c r="P497" s="169"/>
    </row>
    <row r="498" ht="15.75" customHeight="1">
      <c r="P498" s="169"/>
    </row>
    <row r="499" ht="15.75" customHeight="1">
      <c r="P499" s="169"/>
    </row>
    <row r="500" ht="15.75" customHeight="1">
      <c r="P500" s="169"/>
    </row>
    <row r="501" ht="15.75" customHeight="1">
      <c r="P501" s="169"/>
    </row>
    <row r="502" ht="15.75" customHeight="1">
      <c r="P502" s="169"/>
    </row>
    <row r="503" ht="15.75" customHeight="1">
      <c r="P503" s="169"/>
    </row>
    <row r="504" ht="15.75" customHeight="1">
      <c r="P504" s="169"/>
    </row>
    <row r="505" ht="15.75" customHeight="1">
      <c r="P505" s="169"/>
    </row>
    <row r="506" ht="15.75" customHeight="1">
      <c r="P506" s="169"/>
    </row>
    <row r="507" ht="15.75" customHeight="1">
      <c r="P507" s="169"/>
    </row>
    <row r="508" ht="15.75" customHeight="1">
      <c r="P508" s="169"/>
    </row>
    <row r="509" ht="15.75" customHeight="1">
      <c r="P509" s="169"/>
    </row>
    <row r="510" ht="15.75" customHeight="1">
      <c r="P510" s="169"/>
    </row>
    <row r="511" ht="15.75" customHeight="1">
      <c r="P511" s="169"/>
    </row>
    <row r="512" ht="15.75" customHeight="1">
      <c r="P512" s="169"/>
    </row>
    <row r="513" ht="15.75" customHeight="1">
      <c r="P513" s="169"/>
    </row>
    <row r="514" ht="15.75" customHeight="1">
      <c r="P514" s="169"/>
    </row>
    <row r="515" ht="15.75" customHeight="1">
      <c r="P515" s="169"/>
    </row>
    <row r="516" ht="15.75" customHeight="1">
      <c r="P516" s="169"/>
    </row>
    <row r="517" ht="15.75" customHeight="1">
      <c r="P517" s="169"/>
    </row>
    <row r="518" ht="15.75" customHeight="1">
      <c r="P518" s="169"/>
    </row>
    <row r="519" ht="15.75" customHeight="1">
      <c r="P519" s="169"/>
    </row>
    <row r="520" ht="15.75" customHeight="1">
      <c r="P520" s="169"/>
    </row>
    <row r="521" ht="15.75" customHeight="1">
      <c r="P521" s="169"/>
    </row>
    <row r="522" ht="15.75" customHeight="1">
      <c r="P522" s="169"/>
    </row>
    <row r="523" ht="15.75" customHeight="1">
      <c r="P523" s="169"/>
    </row>
    <row r="524" ht="15.75" customHeight="1">
      <c r="P524" s="169"/>
    </row>
    <row r="525" ht="15.75" customHeight="1">
      <c r="P525" s="169"/>
    </row>
    <row r="526" ht="15.75" customHeight="1">
      <c r="P526" s="169"/>
    </row>
    <row r="527" ht="15.75" customHeight="1">
      <c r="P527" s="169"/>
    </row>
    <row r="528" ht="15.75" customHeight="1">
      <c r="P528" s="169"/>
    </row>
    <row r="529" ht="15.75" customHeight="1">
      <c r="P529" s="169"/>
    </row>
    <row r="530" ht="15.75" customHeight="1">
      <c r="P530" s="169"/>
    </row>
    <row r="531" ht="15.75" customHeight="1">
      <c r="P531" s="169"/>
    </row>
    <row r="532" ht="15.75" customHeight="1">
      <c r="P532" s="169"/>
    </row>
    <row r="533" ht="15.75" customHeight="1">
      <c r="P533" s="169"/>
    </row>
    <row r="534" ht="15.75" customHeight="1">
      <c r="P534" s="169"/>
    </row>
    <row r="535" ht="15.75" customHeight="1">
      <c r="P535" s="169"/>
    </row>
    <row r="536" ht="15.75" customHeight="1">
      <c r="P536" s="169"/>
    </row>
    <row r="537" ht="15.75" customHeight="1">
      <c r="P537" s="169"/>
    </row>
    <row r="538" ht="15.75" customHeight="1">
      <c r="P538" s="169"/>
    </row>
    <row r="539" ht="15.75" customHeight="1">
      <c r="P539" s="169"/>
    </row>
    <row r="540" ht="15.75" customHeight="1">
      <c r="P540" s="169"/>
    </row>
    <row r="541" ht="15.75" customHeight="1">
      <c r="P541" s="169"/>
    </row>
    <row r="542" ht="15.75" customHeight="1">
      <c r="P542" s="169"/>
    </row>
    <row r="543" ht="15.75" customHeight="1">
      <c r="P543" s="169"/>
    </row>
    <row r="544" ht="15.75" customHeight="1">
      <c r="P544" s="169"/>
    </row>
    <row r="545" ht="15.75" customHeight="1">
      <c r="P545" s="169"/>
    </row>
    <row r="546" ht="15.75" customHeight="1">
      <c r="P546" s="169"/>
    </row>
    <row r="547" ht="15.75" customHeight="1">
      <c r="P547" s="169"/>
    </row>
    <row r="548" ht="15.75" customHeight="1">
      <c r="P548" s="169"/>
    </row>
    <row r="549" ht="15.75" customHeight="1">
      <c r="P549" s="169"/>
    </row>
    <row r="550" ht="15.75" customHeight="1">
      <c r="P550" s="169"/>
    </row>
    <row r="551" ht="15.75" customHeight="1">
      <c r="P551" s="169"/>
    </row>
    <row r="552" ht="15.75" customHeight="1">
      <c r="P552" s="169"/>
    </row>
    <row r="553" ht="15.75" customHeight="1">
      <c r="P553" s="169"/>
    </row>
    <row r="554" ht="15.75" customHeight="1">
      <c r="P554" s="169"/>
    </row>
    <row r="555" ht="15.75" customHeight="1">
      <c r="P555" s="169"/>
    </row>
    <row r="556" ht="15.75" customHeight="1">
      <c r="P556" s="169"/>
    </row>
    <row r="557" ht="15.75" customHeight="1">
      <c r="P557" s="169"/>
    </row>
    <row r="558" ht="15.75" customHeight="1">
      <c r="P558" s="169"/>
    </row>
    <row r="559" ht="15.75" customHeight="1">
      <c r="P559" s="169"/>
    </row>
    <row r="560" ht="15.75" customHeight="1">
      <c r="P560" s="169"/>
    </row>
    <row r="561" ht="15.75" customHeight="1">
      <c r="P561" s="169"/>
    </row>
    <row r="562" ht="15.75" customHeight="1">
      <c r="P562" s="169"/>
    </row>
    <row r="563" ht="15.75" customHeight="1">
      <c r="P563" s="169"/>
    </row>
    <row r="564" ht="15.75" customHeight="1">
      <c r="P564" s="169"/>
    </row>
    <row r="565" ht="15.75" customHeight="1">
      <c r="P565" s="169"/>
    </row>
    <row r="566" ht="15.75" customHeight="1">
      <c r="P566" s="169"/>
    </row>
    <row r="567" ht="15.75" customHeight="1">
      <c r="P567" s="169"/>
    </row>
    <row r="568" ht="15.75" customHeight="1">
      <c r="P568" s="169"/>
    </row>
    <row r="569" ht="15.75" customHeight="1">
      <c r="P569" s="169"/>
    </row>
    <row r="570" ht="15.75" customHeight="1">
      <c r="P570" s="169"/>
    </row>
    <row r="571" ht="15.75" customHeight="1">
      <c r="P571" s="169"/>
    </row>
    <row r="572" ht="15.75" customHeight="1">
      <c r="P572" s="169"/>
    </row>
    <row r="573" ht="15.75" customHeight="1">
      <c r="P573" s="169"/>
    </row>
    <row r="574" ht="15.75" customHeight="1">
      <c r="P574" s="169"/>
    </row>
    <row r="575" ht="15.75" customHeight="1">
      <c r="P575" s="169"/>
    </row>
    <row r="576" ht="15.75" customHeight="1">
      <c r="P576" s="169"/>
    </row>
    <row r="577" ht="15.75" customHeight="1">
      <c r="P577" s="169"/>
    </row>
    <row r="578" ht="15.75" customHeight="1">
      <c r="P578" s="169"/>
    </row>
    <row r="579" ht="15.75" customHeight="1">
      <c r="P579" s="169"/>
    </row>
    <row r="580" ht="15.75" customHeight="1">
      <c r="P580" s="169"/>
    </row>
    <row r="581" ht="15.75" customHeight="1">
      <c r="P581" s="169"/>
    </row>
    <row r="582" ht="15.75" customHeight="1">
      <c r="P582" s="169"/>
    </row>
    <row r="583" ht="15.75" customHeight="1">
      <c r="P583" s="169"/>
    </row>
    <row r="584" ht="15.75" customHeight="1">
      <c r="P584" s="169"/>
    </row>
    <row r="585" ht="15.75" customHeight="1">
      <c r="P585" s="169"/>
    </row>
    <row r="586" ht="15.75" customHeight="1">
      <c r="P586" s="169"/>
    </row>
    <row r="587" ht="15.75" customHeight="1">
      <c r="P587" s="169"/>
    </row>
    <row r="588" ht="15.75" customHeight="1">
      <c r="P588" s="169"/>
    </row>
    <row r="589" ht="15.75" customHeight="1">
      <c r="P589" s="169"/>
    </row>
    <row r="590" ht="15.75" customHeight="1">
      <c r="P590" s="169"/>
    </row>
    <row r="591" ht="15.75" customHeight="1">
      <c r="P591" s="169"/>
    </row>
    <row r="592" ht="15.75" customHeight="1">
      <c r="P592" s="169"/>
    </row>
    <row r="593" ht="15.75" customHeight="1">
      <c r="P593" s="169"/>
    </row>
    <row r="594" ht="15.75" customHeight="1">
      <c r="P594" s="169"/>
    </row>
    <row r="595" ht="15.75" customHeight="1">
      <c r="P595" s="169"/>
    </row>
    <row r="596" ht="15.75" customHeight="1">
      <c r="P596" s="169"/>
    </row>
    <row r="597" ht="15.75" customHeight="1">
      <c r="P597" s="169"/>
    </row>
    <row r="598" ht="15.75" customHeight="1">
      <c r="P598" s="169"/>
    </row>
    <row r="599" ht="15.75" customHeight="1">
      <c r="P599" s="169"/>
    </row>
    <row r="600" ht="15.75" customHeight="1">
      <c r="P600" s="169"/>
    </row>
    <row r="601" ht="15.75" customHeight="1">
      <c r="P601" s="169"/>
    </row>
    <row r="602" ht="15.75" customHeight="1">
      <c r="P602" s="169"/>
    </row>
    <row r="603" ht="15.75" customHeight="1">
      <c r="P603" s="169"/>
    </row>
    <row r="604" ht="15.75" customHeight="1">
      <c r="P604" s="169"/>
    </row>
    <row r="605" ht="15.75" customHeight="1">
      <c r="P605" s="169"/>
    </row>
    <row r="606" ht="15.75" customHeight="1">
      <c r="P606" s="169"/>
    </row>
    <row r="607" ht="15.75" customHeight="1">
      <c r="P607" s="169"/>
    </row>
    <row r="608" ht="15.75" customHeight="1">
      <c r="P608" s="169"/>
    </row>
    <row r="609" ht="15.75" customHeight="1">
      <c r="P609" s="169"/>
    </row>
    <row r="610" ht="15.75" customHeight="1">
      <c r="P610" s="169"/>
    </row>
    <row r="611" ht="15.75" customHeight="1">
      <c r="P611" s="169"/>
    </row>
    <row r="612" ht="15.75" customHeight="1">
      <c r="P612" s="169"/>
    </row>
    <row r="613" ht="15.75" customHeight="1">
      <c r="P613" s="169"/>
    </row>
    <row r="614" ht="15.75" customHeight="1">
      <c r="P614" s="169"/>
    </row>
    <row r="615" ht="15.75" customHeight="1">
      <c r="P615" s="169"/>
    </row>
    <row r="616" ht="15.75" customHeight="1">
      <c r="P616" s="169"/>
    </row>
    <row r="617" ht="15.75" customHeight="1">
      <c r="P617" s="169"/>
    </row>
    <row r="618" ht="15.75" customHeight="1">
      <c r="P618" s="169"/>
    </row>
    <row r="619" ht="15.75" customHeight="1">
      <c r="P619" s="169"/>
    </row>
    <row r="620" ht="15.75" customHeight="1">
      <c r="P620" s="169"/>
    </row>
    <row r="621" ht="15.75" customHeight="1">
      <c r="P621" s="169"/>
    </row>
    <row r="622" ht="15.75" customHeight="1">
      <c r="P622" s="169"/>
    </row>
    <row r="623" ht="15.75" customHeight="1">
      <c r="P623" s="169"/>
    </row>
    <row r="624" ht="15.75" customHeight="1">
      <c r="P624" s="169"/>
    </row>
    <row r="625" ht="15.75" customHeight="1">
      <c r="P625" s="169"/>
    </row>
    <row r="626" ht="15.75" customHeight="1">
      <c r="P626" s="169"/>
    </row>
    <row r="627" ht="15.75" customHeight="1">
      <c r="P627" s="169"/>
    </row>
    <row r="628" ht="15.75" customHeight="1">
      <c r="P628" s="169"/>
    </row>
    <row r="629" ht="15.75" customHeight="1">
      <c r="P629" s="169"/>
    </row>
    <row r="630" ht="15.75" customHeight="1">
      <c r="P630" s="169"/>
    </row>
    <row r="631" ht="15.75" customHeight="1">
      <c r="P631" s="169"/>
    </row>
    <row r="632" ht="15.75" customHeight="1">
      <c r="P632" s="169"/>
    </row>
    <row r="633" ht="15.75" customHeight="1">
      <c r="P633" s="169"/>
    </row>
    <row r="634" ht="15.75" customHeight="1">
      <c r="P634" s="169"/>
    </row>
    <row r="635" ht="15.75" customHeight="1">
      <c r="P635" s="169"/>
    </row>
    <row r="636" ht="15.75" customHeight="1">
      <c r="P636" s="169"/>
    </row>
    <row r="637" ht="15.75" customHeight="1">
      <c r="P637" s="169"/>
    </row>
    <row r="638" ht="15.75" customHeight="1">
      <c r="P638" s="169"/>
    </row>
    <row r="639" ht="15.75" customHeight="1">
      <c r="P639" s="169"/>
    </row>
    <row r="640" ht="15.75" customHeight="1">
      <c r="P640" s="169"/>
    </row>
    <row r="641" ht="15.75" customHeight="1">
      <c r="P641" s="169"/>
    </row>
    <row r="642" ht="15.75" customHeight="1">
      <c r="P642" s="169"/>
    </row>
    <row r="643" ht="15.75" customHeight="1">
      <c r="P643" s="169"/>
    </row>
    <row r="644" ht="15.75" customHeight="1">
      <c r="P644" s="169"/>
    </row>
    <row r="645" ht="15.75" customHeight="1">
      <c r="P645" s="169"/>
    </row>
    <row r="646" ht="15.75" customHeight="1">
      <c r="P646" s="169"/>
    </row>
    <row r="647" ht="15.75" customHeight="1">
      <c r="P647" s="169"/>
    </row>
    <row r="648" ht="15.75" customHeight="1">
      <c r="P648" s="169"/>
    </row>
    <row r="649" ht="15.75" customHeight="1">
      <c r="P649" s="169"/>
    </row>
    <row r="650" ht="15.75" customHeight="1">
      <c r="P650" s="169"/>
    </row>
    <row r="651" ht="15.75" customHeight="1">
      <c r="P651" s="169"/>
    </row>
    <row r="652" ht="15.75" customHeight="1">
      <c r="P652" s="169"/>
    </row>
    <row r="653" ht="15.75" customHeight="1">
      <c r="P653" s="169"/>
    </row>
    <row r="654" ht="15.75" customHeight="1">
      <c r="P654" s="169"/>
    </row>
    <row r="655" ht="15.75" customHeight="1">
      <c r="P655" s="169"/>
    </row>
    <row r="656" ht="15.75" customHeight="1">
      <c r="P656" s="169"/>
    </row>
    <row r="657" ht="15.75" customHeight="1">
      <c r="P657" s="169"/>
    </row>
    <row r="658" ht="15.75" customHeight="1">
      <c r="P658" s="169"/>
    </row>
    <row r="659" ht="15.75" customHeight="1">
      <c r="P659" s="169"/>
    </row>
    <row r="660" ht="15.75" customHeight="1">
      <c r="P660" s="169"/>
    </row>
    <row r="661" ht="15.75" customHeight="1">
      <c r="P661" s="169"/>
    </row>
    <row r="662" ht="15.75" customHeight="1">
      <c r="P662" s="169"/>
    </row>
    <row r="663" ht="15.75" customHeight="1">
      <c r="P663" s="169"/>
    </row>
    <row r="664" ht="15.75" customHeight="1">
      <c r="P664" s="169"/>
    </row>
    <row r="665" ht="15.75" customHeight="1">
      <c r="P665" s="169"/>
    </row>
    <row r="666" ht="15.75" customHeight="1">
      <c r="P666" s="169"/>
    </row>
    <row r="667" ht="15.75" customHeight="1">
      <c r="P667" s="169"/>
    </row>
    <row r="668" ht="15.75" customHeight="1">
      <c r="P668" s="169"/>
    </row>
    <row r="669" ht="15.75" customHeight="1">
      <c r="P669" s="169"/>
    </row>
    <row r="670" ht="15.75" customHeight="1">
      <c r="P670" s="169"/>
    </row>
    <row r="671" ht="15.75" customHeight="1">
      <c r="P671" s="169"/>
    </row>
    <row r="672" ht="15.75" customHeight="1">
      <c r="P672" s="169"/>
    </row>
    <row r="673" ht="15.75" customHeight="1">
      <c r="P673" s="169"/>
    </row>
    <row r="674" ht="15.75" customHeight="1">
      <c r="P674" s="169"/>
    </row>
    <row r="675" ht="15.75" customHeight="1">
      <c r="P675" s="169"/>
    </row>
    <row r="676" ht="15.75" customHeight="1">
      <c r="P676" s="169"/>
    </row>
    <row r="677" ht="15.75" customHeight="1">
      <c r="P677" s="169"/>
    </row>
    <row r="678" ht="15.75" customHeight="1">
      <c r="P678" s="169"/>
    </row>
    <row r="679" ht="15.75" customHeight="1">
      <c r="P679" s="169"/>
    </row>
    <row r="680" ht="15.75" customHeight="1">
      <c r="P680" s="169"/>
    </row>
    <row r="681" ht="15.75" customHeight="1">
      <c r="P681" s="169"/>
    </row>
    <row r="682" ht="15.75" customHeight="1">
      <c r="P682" s="169"/>
    </row>
    <row r="683" ht="15.75" customHeight="1">
      <c r="P683" s="169"/>
    </row>
    <row r="684" ht="15.75" customHeight="1">
      <c r="P684" s="169"/>
    </row>
    <row r="685" ht="15.75" customHeight="1">
      <c r="P685" s="169"/>
    </row>
    <row r="686" ht="15.75" customHeight="1">
      <c r="P686" s="169"/>
    </row>
    <row r="687" ht="15.75" customHeight="1">
      <c r="P687" s="169"/>
    </row>
    <row r="688" ht="15.75" customHeight="1">
      <c r="P688" s="169"/>
    </row>
    <row r="689" ht="15.75" customHeight="1">
      <c r="P689" s="169"/>
    </row>
    <row r="690" ht="15.75" customHeight="1">
      <c r="P690" s="169"/>
    </row>
    <row r="691" ht="15.75" customHeight="1">
      <c r="P691" s="169"/>
    </row>
    <row r="692" ht="15.75" customHeight="1">
      <c r="P692" s="169"/>
    </row>
    <row r="693" ht="15.75" customHeight="1">
      <c r="P693" s="169"/>
    </row>
    <row r="694" ht="15.75" customHeight="1">
      <c r="P694" s="169"/>
    </row>
    <row r="695" ht="15.75" customHeight="1">
      <c r="P695" s="169"/>
    </row>
    <row r="696" ht="15.75" customHeight="1">
      <c r="P696" s="169"/>
    </row>
    <row r="697" ht="15.75" customHeight="1">
      <c r="P697" s="169"/>
    </row>
    <row r="698" ht="15.75" customHeight="1">
      <c r="P698" s="169"/>
    </row>
    <row r="699" ht="15.75" customHeight="1">
      <c r="P699" s="169"/>
    </row>
    <row r="700" ht="15.75" customHeight="1">
      <c r="P700" s="169"/>
    </row>
    <row r="701" ht="15.75" customHeight="1">
      <c r="P701" s="169"/>
    </row>
    <row r="702" ht="15.75" customHeight="1">
      <c r="P702" s="169"/>
    </row>
    <row r="703" ht="15.75" customHeight="1">
      <c r="P703" s="169"/>
    </row>
    <row r="704" ht="15.75" customHeight="1">
      <c r="P704" s="169"/>
    </row>
    <row r="705" ht="15.75" customHeight="1">
      <c r="P705" s="169"/>
    </row>
    <row r="706" ht="15.75" customHeight="1">
      <c r="P706" s="169"/>
    </row>
    <row r="707" ht="15.75" customHeight="1">
      <c r="P707" s="169"/>
    </row>
    <row r="708" ht="15.75" customHeight="1">
      <c r="P708" s="169"/>
    </row>
    <row r="709" ht="15.75" customHeight="1">
      <c r="P709" s="169"/>
    </row>
    <row r="710" ht="15.75" customHeight="1">
      <c r="P710" s="169"/>
    </row>
    <row r="711" ht="15.75" customHeight="1">
      <c r="P711" s="169"/>
    </row>
    <row r="712" ht="15.75" customHeight="1">
      <c r="P712" s="169"/>
    </row>
    <row r="713" ht="15.75" customHeight="1">
      <c r="P713" s="169"/>
    </row>
    <row r="714" ht="15.75" customHeight="1">
      <c r="P714" s="169"/>
    </row>
    <row r="715" ht="15.75" customHeight="1">
      <c r="P715" s="169"/>
    </row>
    <row r="716" ht="15.75" customHeight="1">
      <c r="P716" s="169"/>
    </row>
    <row r="717" ht="15.75" customHeight="1">
      <c r="P717" s="169"/>
    </row>
    <row r="718" ht="15.75" customHeight="1">
      <c r="P718" s="169"/>
    </row>
    <row r="719" ht="15.75" customHeight="1">
      <c r="P719" s="169"/>
    </row>
    <row r="720" ht="15.75" customHeight="1">
      <c r="P720" s="169"/>
    </row>
    <row r="721" ht="15.75" customHeight="1">
      <c r="P721" s="169"/>
    </row>
    <row r="722" ht="15.75" customHeight="1">
      <c r="P722" s="169"/>
    </row>
    <row r="723" ht="15.75" customHeight="1">
      <c r="P723" s="169"/>
    </row>
    <row r="724" ht="15.75" customHeight="1">
      <c r="P724" s="169"/>
    </row>
    <row r="725" ht="15.75" customHeight="1">
      <c r="P725" s="169"/>
    </row>
    <row r="726" ht="15.75" customHeight="1">
      <c r="P726" s="169"/>
    </row>
    <row r="727" ht="15.75" customHeight="1">
      <c r="P727" s="169"/>
    </row>
    <row r="728" ht="15.75" customHeight="1">
      <c r="P728" s="169"/>
    </row>
    <row r="729" ht="15.75" customHeight="1">
      <c r="P729" s="169"/>
    </row>
    <row r="730" ht="15.75" customHeight="1">
      <c r="P730" s="169"/>
    </row>
    <row r="731" ht="15.75" customHeight="1">
      <c r="P731" s="169"/>
    </row>
    <row r="732" ht="15.75" customHeight="1">
      <c r="P732" s="169"/>
    </row>
    <row r="733" ht="15.75" customHeight="1">
      <c r="P733" s="169"/>
    </row>
    <row r="734" ht="15.75" customHeight="1">
      <c r="P734" s="169"/>
    </row>
    <row r="735" ht="15.75" customHeight="1">
      <c r="P735" s="169"/>
    </row>
    <row r="736" ht="15.75" customHeight="1">
      <c r="P736" s="169"/>
    </row>
    <row r="737" ht="15.75" customHeight="1">
      <c r="P737" s="169"/>
    </row>
    <row r="738" ht="15.75" customHeight="1">
      <c r="P738" s="169"/>
    </row>
    <row r="739" ht="15.75" customHeight="1">
      <c r="P739" s="169"/>
    </row>
    <row r="740" ht="15.75" customHeight="1">
      <c r="P740" s="169"/>
    </row>
    <row r="741" ht="15.75" customHeight="1">
      <c r="P741" s="169"/>
    </row>
    <row r="742" ht="15.75" customHeight="1">
      <c r="P742" s="169"/>
    </row>
    <row r="743" ht="15.75" customHeight="1">
      <c r="P743" s="169"/>
    </row>
    <row r="744" ht="15.75" customHeight="1">
      <c r="P744" s="169"/>
    </row>
    <row r="745" ht="15.75" customHeight="1">
      <c r="P745" s="169"/>
    </row>
    <row r="746" ht="15.75" customHeight="1">
      <c r="P746" s="169"/>
    </row>
    <row r="747" ht="15.75" customHeight="1">
      <c r="P747" s="169"/>
    </row>
    <row r="748" ht="15.75" customHeight="1">
      <c r="P748" s="169"/>
    </row>
    <row r="749" ht="15.75" customHeight="1">
      <c r="P749" s="169"/>
    </row>
    <row r="750" ht="15.75" customHeight="1">
      <c r="P750" s="169"/>
    </row>
    <row r="751" ht="15.75" customHeight="1">
      <c r="P751" s="169"/>
    </row>
    <row r="752" ht="15.75" customHeight="1">
      <c r="P752" s="169"/>
    </row>
    <row r="753" ht="15.75" customHeight="1">
      <c r="P753" s="169"/>
    </row>
    <row r="754" ht="15.75" customHeight="1">
      <c r="P754" s="169"/>
    </row>
    <row r="755" ht="15.75" customHeight="1">
      <c r="P755" s="169"/>
    </row>
    <row r="756" ht="15.75" customHeight="1">
      <c r="P756" s="169"/>
    </row>
    <row r="757" ht="15.75" customHeight="1">
      <c r="P757" s="169"/>
    </row>
    <row r="758" ht="15.75" customHeight="1">
      <c r="P758" s="169"/>
    </row>
    <row r="759" ht="15.75" customHeight="1">
      <c r="P759" s="169"/>
    </row>
    <row r="760" ht="15.75" customHeight="1">
      <c r="P760" s="169"/>
    </row>
    <row r="761" ht="15.75" customHeight="1">
      <c r="P761" s="169"/>
    </row>
    <row r="762" ht="15.75" customHeight="1">
      <c r="P762" s="169"/>
    </row>
    <row r="763" ht="15.75" customHeight="1">
      <c r="P763" s="169"/>
    </row>
    <row r="764" ht="15.75" customHeight="1">
      <c r="P764" s="169"/>
    </row>
    <row r="765" ht="15.75" customHeight="1">
      <c r="P765" s="169"/>
    </row>
    <row r="766" ht="15.75" customHeight="1">
      <c r="P766" s="169"/>
    </row>
    <row r="767" ht="15.75" customHeight="1">
      <c r="P767" s="169"/>
    </row>
    <row r="768" ht="15.75" customHeight="1">
      <c r="P768" s="169"/>
    </row>
    <row r="769" ht="15.75" customHeight="1">
      <c r="P769" s="169"/>
    </row>
    <row r="770" ht="15.75" customHeight="1">
      <c r="P770" s="169"/>
    </row>
    <row r="771" ht="15.75" customHeight="1">
      <c r="P771" s="169"/>
    </row>
    <row r="772" ht="15.75" customHeight="1">
      <c r="P772" s="169"/>
    </row>
    <row r="773" ht="15.75" customHeight="1">
      <c r="P773" s="169"/>
    </row>
    <row r="774" ht="15.75" customHeight="1">
      <c r="P774" s="169"/>
    </row>
    <row r="775" ht="15.75" customHeight="1">
      <c r="P775" s="169"/>
    </row>
    <row r="776" ht="15.75" customHeight="1">
      <c r="P776" s="169"/>
    </row>
    <row r="777" ht="15.75" customHeight="1">
      <c r="P777" s="169"/>
    </row>
    <row r="778" ht="15.75" customHeight="1">
      <c r="P778" s="169"/>
    </row>
    <row r="779" ht="15.75" customHeight="1">
      <c r="P779" s="169"/>
    </row>
    <row r="780" ht="15.75" customHeight="1">
      <c r="P780" s="169"/>
    </row>
    <row r="781" ht="15.75" customHeight="1">
      <c r="P781" s="169"/>
    </row>
    <row r="782" ht="15.75" customHeight="1">
      <c r="P782" s="169"/>
    </row>
    <row r="783" ht="15.75" customHeight="1">
      <c r="P783" s="169"/>
    </row>
    <row r="784" ht="15.75" customHeight="1">
      <c r="P784" s="169"/>
    </row>
    <row r="785" ht="15.75" customHeight="1">
      <c r="P785" s="169"/>
    </row>
    <row r="786" ht="15.75" customHeight="1">
      <c r="P786" s="169"/>
    </row>
    <row r="787" ht="15.75" customHeight="1">
      <c r="P787" s="169"/>
    </row>
    <row r="788" ht="15.75" customHeight="1">
      <c r="P788" s="169"/>
    </row>
    <row r="789" ht="15.75" customHeight="1">
      <c r="P789" s="169"/>
    </row>
    <row r="790" ht="15.75" customHeight="1">
      <c r="P790" s="169"/>
    </row>
    <row r="791" ht="15.75" customHeight="1">
      <c r="P791" s="169"/>
    </row>
    <row r="792" ht="15.75" customHeight="1">
      <c r="P792" s="169"/>
    </row>
    <row r="793" ht="15.75" customHeight="1">
      <c r="P793" s="169"/>
    </row>
    <row r="794" ht="15.75" customHeight="1">
      <c r="P794" s="169"/>
    </row>
    <row r="795" ht="15.75" customHeight="1">
      <c r="P795" s="169"/>
    </row>
    <row r="796" ht="15.75" customHeight="1">
      <c r="P796" s="169"/>
    </row>
    <row r="797" ht="15.75" customHeight="1">
      <c r="P797" s="169"/>
    </row>
    <row r="798" ht="15.75" customHeight="1">
      <c r="P798" s="169"/>
    </row>
    <row r="799" ht="15.75" customHeight="1">
      <c r="P799" s="169"/>
    </row>
    <row r="800" ht="15.75" customHeight="1">
      <c r="P800" s="169"/>
    </row>
    <row r="801" ht="15.75" customHeight="1">
      <c r="P801" s="169"/>
    </row>
    <row r="802" ht="15.75" customHeight="1">
      <c r="P802" s="169"/>
    </row>
    <row r="803" ht="15.75" customHeight="1">
      <c r="P803" s="169"/>
    </row>
    <row r="804" ht="15.75" customHeight="1">
      <c r="P804" s="169"/>
    </row>
    <row r="805" ht="15.75" customHeight="1">
      <c r="P805" s="169"/>
    </row>
    <row r="806" ht="15.75" customHeight="1">
      <c r="P806" s="169"/>
    </row>
    <row r="807" ht="15.75" customHeight="1">
      <c r="P807" s="169"/>
    </row>
    <row r="808" ht="15.75" customHeight="1">
      <c r="P808" s="169"/>
    </row>
    <row r="809" ht="15.75" customHeight="1">
      <c r="P809" s="169"/>
    </row>
    <row r="810" ht="15.75" customHeight="1">
      <c r="P810" s="169"/>
    </row>
    <row r="811" ht="15.75" customHeight="1">
      <c r="P811" s="169"/>
    </row>
    <row r="812" ht="15.75" customHeight="1">
      <c r="P812" s="169"/>
    </row>
    <row r="813" ht="15.75" customHeight="1">
      <c r="P813" s="169"/>
    </row>
    <row r="814" ht="15.75" customHeight="1">
      <c r="P814" s="169"/>
    </row>
    <row r="815" ht="15.75" customHeight="1">
      <c r="P815" s="169"/>
    </row>
    <row r="816" ht="15.75" customHeight="1">
      <c r="P816" s="169"/>
    </row>
    <row r="817" ht="15.75" customHeight="1">
      <c r="P817" s="169"/>
    </row>
    <row r="818" ht="15.75" customHeight="1">
      <c r="P818" s="169"/>
    </row>
    <row r="819" ht="15.75" customHeight="1">
      <c r="P819" s="169"/>
    </row>
    <row r="820" ht="15.75" customHeight="1">
      <c r="P820" s="169"/>
    </row>
    <row r="821" ht="15.75" customHeight="1">
      <c r="P821" s="169"/>
    </row>
    <row r="822" ht="15.75" customHeight="1">
      <c r="P822" s="169"/>
    </row>
    <row r="823" ht="15.75" customHeight="1">
      <c r="P823" s="169"/>
    </row>
    <row r="824" ht="15.75" customHeight="1">
      <c r="P824" s="169"/>
    </row>
    <row r="825" ht="15.75" customHeight="1">
      <c r="P825" s="169"/>
    </row>
    <row r="826" ht="15.75" customHeight="1">
      <c r="P826" s="169"/>
    </row>
    <row r="827" ht="15.75" customHeight="1">
      <c r="P827" s="169"/>
    </row>
    <row r="828" ht="15.75" customHeight="1">
      <c r="P828" s="169"/>
    </row>
    <row r="829" ht="15.75" customHeight="1">
      <c r="P829" s="169"/>
    </row>
    <row r="830" ht="15.75" customHeight="1">
      <c r="P830" s="169"/>
    </row>
    <row r="831" ht="15.75" customHeight="1">
      <c r="P831" s="169"/>
    </row>
    <row r="832" ht="15.75" customHeight="1">
      <c r="P832" s="169"/>
    </row>
    <row r="833" ht="15.75" customHeight="1">
      <c r="P833" s="169"/>
    </row>
    <row r="834" ht="15.75" customHeight="1">
      <c r="P834" s="169"/>
    </row>
    <row r="835" ht="15.75" customHeight="1">
      <c r="P835" s="169"/>
    </row>
    <row r="836" ht="15.75" customHeight="1">
      <c r="P836" s="169"/>
    </row>
    <row r="837" ht="15.75" customHeight="1">
      <c r="P837" s="169"/>
    </row>
    <row r="838" ht="15.75" customHeight="1">
      <c r="P838" s="169"/>
    </row>
    <row r="839" ht="15.75" customHeight="1">
      <c r="P839" s="169"/>
    </row>
    <row r="840" ht="15.75" customHeight="1">
      <c r="P840" s="169"/>
    </row>
    <row r="841" ht="15.75" customHeight="1">
      <c r="P841" s="169"/>
    </row>
    <row r="842" ht="15.75" customHeight="1">
      <c r="P842" s="169"/>
    </row>
    <row r="843" ht="15.75" customHeight="1">
      <c r="P843" s="169"/>
    </row>
    <row r="844" ht="15.75" customHeight="1">
      <c r="P844" s="169"/>
    </row>
    <row r="845" ht="15.75" customHeight="1">
      <c r="P845" s="169"/>
    </row>
    <row r="846" ht="15.75" customHeight="1">
      <c r="P846" s="169"/>
    </row>
    <row r="847" ht="15.75" customHeight="1">
      <c r="P847" s="169"/>
    </row>
    <row r="848" ht="15.75" customHeight="1">
      <c r="P848" s="169"/>
    </row>
    <row r="849" ht="15.75" customHeight="1">
      <c r="P849" s="169"/>
    </row>
    <row r="850" ht="15.75" customHeight="1">
      <c r="P850" s="169"/>
    </row>
    <row r="851" ht="15.75" customHeight="1">
      <c r="P851" s="169"/>
    </row>
    <row r="852" ht="15.75" customHeight="1">
      <c r="P852" s="169"/>
    </row>
    <row r="853" ht="15.75" customHeight="1">
      <c r="P853" s="169"/>
    </row>
    <row r="854" ht="15.75" customHeight="1">
      <c r="P854" s="169"/>
    </row>
    <row r="855" ht="15.75" customHeight="1">
      <c r="P855" s="169"/>
    </row>
    <row r="856" ht="15.75" customHeight="1">
      <c r="P856" s="169"/>
    </row>
    <row r="857" ht="15.75" customHeight="1">
      <c r="P857" s="169"/>
    </row>
    <row r="858" ht="15.75" customHeight="1">
      <c r="P858" s="169"/>
    </row>
    <row r="859" ht="15.75" customHeight="1">
      <c r="P859" s="169"/>
    </row>
    <row r="860" ht="15.75" customHeight="1">
      <c r="P860" s="169"/>
    </row>
    <row r="861" ht="15.75" customHeight="1">
      <c r="P861" s="169"/>
    </row>
    <row r="862" ht="15.75" customHeight="1">
      <c r="P862" s="169"/>
    </row>
    <row r="863" ht="15.75" customHeight="1">
      <c r="P863" s="169"/>
    </row>
    <row r="864" ht="15.75" customHeight="1">
      <c r="P864" s="169"/>
    </row>
    <row r="865" ht="15.75" customHeight="1">
      <c r="P865" s="169"/>
    </row>
    <row r="866" ht="15.75" customHeight="1">
      <c r="P866" s="169"/>
    </row>
    <row r="867" ht="15.75" customHeight="1">
      <c r="P867" s="169"/>
    </row>
    <row r="868" ht="15.75" customHeight="1">
      <c r="P868" s="169"/>
    </row>
    <row r="869" ht="15.75" customHeight="1">
      <c r="P869" s="169"/>
    </row>
    <row r="870" ht="15.75" customHeight="1">
      <c r="P870" s="169"/>
    </row>
    <row r="871" ht="15.75" customHeight="1">
      <c r="P871" s="169"/>
    </row>
    <row r="872" ht="15.75" customHeight="1">
      <c r="P872" s="169"/>
    </row>
    <row r="873" ht="15.75" customHeight="1">
      <c r="P873" s="169"/>
    </row>
    <row r="874" ht="15.75" customHeight="1">
      <c r="P874" s="169"/>
    </row>
    <row r="875" ht="15.75" customHeight="1">
      <c r="P875" s="169"/>
    </row>
    <row r="876" ht="15.75" customHeight="1">
      <c r="P876" s="169"/>
    </row>
    <row r="877" ht="15.75" customHeight="1">
      <c r="P877" s="169"/>
    </row>
    <row r="878" ht="15.75" customHeight="1">
      <c r="P878" s="169"/>
    </row>
    <row r="879" ht="15.75" customHeight="1">
      <c r="P879" s="169"/>
    </row>
    <row r="880" ht="15.75" customHeight="1">
      <c r="P880" s="169"/>
    </row>
    <row r="881" ht="15.75" customHeight="1">
      <c r="P881" s="169"/>
    </row>
    <row r="882" ht="15.75" customHeight="1">
      <c r="P882" s="169"/>
    </row>
    <row r="883" ht="15.75" customHeight="1">
      <c r="P883" s="169"/>
    </row>
    <row r="884" ht="15.75" customHeight="1">
      <c r="P884" s="169"/>
    </row>
    <row r="885" ht="15.75" customHeight="1">
      <c r="P885" s="169"/>
    </row>
    <row r="886" ht="15.75" customHeight="1">
      <c r="P886" s="169"/>
    </row>
    <row r="887" ht="15.75" customHeight="1">
      <c r="P887" s="169"/>
    </row>
    <row r="888" ht="15.75" customHeight="1">
      <c r="P888" s="169"/>
    </row>
    <row r="889" ht="15.75" customHeight="1">
      <c r="P889" s="169"/>
    </row>
    <row r="890" ht="15.75" customHeight="1">
      <c r="P890" s="169"/>
    </row>
    <row r="891" ht="15.75" customHeight="1">
      <c r="P891" s="169"/>
    </row>
    <row r="892" ht="15.75" customHeight="1">
      <c r="P892" s="169"/>
    </row>
    <row r="893" ht="15.75" customHeight="1">
      <c r="P893" s="169"/>
    </row>
    <row r="894" ht="15.75" customHeight="1">
      <c r="P894" s="169"/>
    </row>
    <row r="895" ht="15.75" customHeight="1">
      <c r="P895" s="169"/>
    </row>
    <row r="896" ht="15.75" customHeight="1">
      <c r="P896" s="169"/>
    </row>
    <row r="897" ht="15.75" customHeight="1">
      <c r="P897" s="169"/>
    </row>
    <row r="898" ht="15.75" customHeight="1">
      <c r="P898" s="169"/>
    </row>
    <row r="899" ht="15.75" customHeight="1">
      <c r="P899" s="169"/>
    </row>
    <row r="900" ht="15.75" customHeight="1">
      <c r="P900" s="169"/>
    </row>
    <row r="901" ht="15.75" customHeight="1">
      <c r="P901" s="169"/>
    </row>
    <row r="902" ht="15.75" customHeight="1">
      <c r="P902" s="169"/>
    </row>
    <row r="903" ht="15.75" customHeight="1">
      <c r="P903" s="169"/>
    </row>
    <row r="904" ht="15.75" customHeight="1">
      <c r="P904" s="169"/>
    </row>
    <row r="905" ht="15.75" customHeight="1">
      <c r="P905" s="169"/>
    </row>
    <row r="906" ht="15.75" customHeight="1">
      <c r="P906" s="169"/>
    </row>
    <row r="907" ht="15.75" customHeight="1">
      <c r="P907" s="169"/>
    </row>
    <row r="908" ht="15.75" customHeight="1">
      <c r="P908" s="169"/>
    </row>
    <row r="909" ht="15.75" customHeight="1">
      <c r="P909" s="169"/>
    </row>
    <row r="910" ht="15.75" customHeight="1">
      <c r="P910" s="169"/>
    </row>
    <row r="911" ht="15.75" customHeight="1">
      <c r="P911" s="169"/>
    </row>
    <row r="912" ht="15.75" customHeight="1">
      <c r="P912" s="169"/>
    </row>
    <row r="913" ht="15.75" customHeight="1">
      <c r="P913" s="169"/>
    </row>
    <row r="914" ht="15.75" customHeight="1">
      <c r="P914" s="169"/>
    </row>
    <row r="915" ht="15.75" customHeight="1">
      <c r="P915" s="169"/>
    </row>
    <row r="916" ht="15.75" customHeight="1">
      <c r="P916" s="169"/>
    </row>
    <row r="917" ht="15.75" customHeight="1">
      <c r="P917" s="169"/>
    </row>
    <row r="918" ht="15.75" customHeight="1">
      <c r="P918" s="169"/>
    </row>
    <row r="919" ht="15.75" customHeight="1">
      <c r="P919" s="169"/>
    </row>
    <row r="920" ht="15.75" customHeight="1">
      <c r="P920" s="169"/>
    </row>
    <row r="921" ht="15.75" customHeight="1">
      <c r="P921" s="169"/>
    </row>
    <row r="922" ht="15.75" customHeight="1">
      <c r="P922" s="169"/>
    </row>
    <row r="923" ht="15.75" customHeight="1">
      <c r="P923" s="169"/>
    </row>
    <row r="924" ht="15.75" customHeight="1">
      <c r="P924" s="169"/>
    </row>
    <row r="925" ht="15.75" customHeight="1">
      <c r="P925" s="169"/>
    </row>
    <row r="926" ht="15.75" customHeight="1">
      <c r="P926" s="169"/>
    </row>
    <row r="927" ht="15.75" customHeight="1">
      <c r="P927" s="169"/>
    </row>
    <row r="928" ht="15.75" customHeight="1">
      <c r="P928" s="169"/>
    </row>
    <row r="929" ht="15.75" customHeight="1">
      <c r="P929" s="169"/>
    </row>
    <row r="930" ht="15.75" customHeight="1">
      <c r="P930" s="169"/>
    </row>
    <row r="931" ht="15.75" customHeight="1">
      <c r="P931" s="169"/>
    </row>
    <row r="932" ht="15.75" customHeight="1">
      <c r="P932" s="169"/>
    </row>
    <row r="933" ht="15.75" customHeight="1">
      <c r="P933" s="169"/>
    </row>
    <row r="934" ht="15.75" customHeight="1">
      <c r="P934" s="169"/>
    </row>
    <row r="935" ht="15.75" customHeight="1">
      <c r="P935" s="169"/>
    </row>
    <row r="936" ht="15.75" customHeight="1">
      <c r="P936" s="169"/>
    </row>
    <row r="937" ht="15.75" customHeight="1">
      <c r="P937" s="169"/>
    </row>
    <row r="938" ht="15.75" customHeight="1">
      <c r="P938" s="169"/>
    </row>
    <row r="939" ht="15.75" customHeight="1">
      <c r="P939" s="169"/>
    </row>
    <row r="940" ht="15.75" customHeight="1">
      <c r="P940" s="169"/>
    </row>
    <row r="941" ht="15.75" customHeight="1">
      <c r="P941" s="169"/>
    </row>
    <row r="942" ht="15.75" customHeight="1">
      <c r="P942" s="169"/>
    </row>
    <row r="943" ht="15.75" customHeight="1">
      <c r="P943" s="169"/>
    </row>
    <row r="944" ht="15.75" customHeight="1">
      <c r="P944" s="169"/>
    </row>
    <row r="945" ht="15.75" customHeight="1">
      <c r="P945" s="169"/>
    </row>
    <row r="946" ht="15.75" customHeight="1">
      <c r="P946" s="169"/>
    </row>
    <row r="947" ht="15.75" customHeight="1">
      <c r="P947" s="169"/>
    </row>
    <row r="948" ht="15.75" customHeight="1">
      <c r="P948" s="169"/>
    </row>
    <row r="949" ht="15.75" customHeight="1">
      <c r="P949" s="169"/>
    </row>
    <row r="950" ht="15.75" customHeight="1">
      <c r="P950" s="169"/>
    </row>
    <row r="951" ht="15.75" customHeight="1">
      <c r="P951" s="169"/>
    </row>
    <row r="952" ht="15.75" customHeight="1">
      <c r="P952" s="169"/>
    </row>
    <row r="953" ht="15.75" customHeight="1">
      <c r="P953" s="169"/>
    </row>
    <row r="954" ht="15.75" customHeight="1">
      <c r="P954" s="169"/>
    </row>
    <row r="955" ht="15.75" customHeight="1">
      <c r="P955" s="169"/>
    </row>
    <row r="956" ht="15.75" customHeight="1">
      <c r="P956" s="169"/>
    </row>
    <row r="957" ht="15.75" customHeight="1">
      <c r="P957" s="169"/>
    </row>
    <row r="958" ht="15.75" customHeight="1">
      <c r="P958" s="169"/>
    </row>
    <row r="959" ht="15.75" customHeight="1">
      <c r="P959" s="169"/>
    </row>
    <row r="960" ht="15.75" customHeight="1">
      <c r="P960" s="169"/>
    </row>
    <row r="961" ht="15.75" customHeight="1">
      <c r="P961" s="169"/>
    </row>
    <row r="962" ht="15.75" customHeight="1">
      <c r="P962" s="169"/>
    </row>
    <row r="963" ht="15.75" customHeight="1">
      <c r="P963" s="169"/>
    </row>
    <row r="964" ht="15.75" customHeight="1">
      <c r="P964" s="169"/>
    </row>
    <row r="965" ht="15.75" customHeight="1">
      <c r="P965" s="169"/>
    </row>
    <row r="966" ht="15.75" customHeight="1">
      <c r="P966" s="169"/>
    </row>
    <row r="967" ht="15.75" customHeight="1">
      <c r="P967" s="169"/>
    </row>
    <row r="968" ht="15.75" customHeight="1">
      <c r="P968" s="169"/>
    </row>
    <row r="969" ht="15.75" customHeight="1">
      <c r="P969" s="169"/>
    </row>
    <row r="970" ht="15.75" customHeight="1">
      <c r="P970" s="169"/>
    </row>
    <row r="971" ht="15.75" customHeight="1">
      <c r="P971" s="169"/>
    </row>
    <row r="972" ht="15.75" customHeight="1">
      <c r="P972" s="169"/>
    </row>
    <row r="973" ht="15.75" customHeight="1">
      <c r="P973" s="169"/>
    </row>
    <row r="974" ht="15.75" customHeight="1">
      <c r="P974" s="169"/>
    </row>
    <row r="975" ht="15.75" customHeight="1">
      <c r="P975" s="169"/>
    </row>
    <row r="976" ht="15.75" customHeight="1">
      <c r="P976" s="169"/>
    </row>
    <row r="977" ht="15.75" customHeight="1">
      <c r="P977" s="169"/>
    </row>
    <row r="978" ht="15.75" customHeight="1">
      <c r="P978" s="169"/>
    </row>
    <row r="979" ht="15.75" customHeight="1">
      <c r="P979" s="169"/>
    </row>
    <row r="980" ht="15.75" customHeight="1">
      <c r="P980" s="169"/>
    </row>
    <row r="981" ht="15.75" customHeight="1">
      <c r="P981" s="169"/>
    </row>
    <row r="982" ht="15.75" customHeight="1">
      <c r="P982" s="169"/>
    </row>
    <row r="983" ht="15.75" customHeight="1">
      <c r="P983" s="169"/>
    </row>
    <row r="984" ht="15.75" customHeight="1">
      <c r="P984" s="169"/>
    </row>
    <row r="985" ht="15.75" customHeight="1">
      <c r="P985" s="169"/>
    </row>
    <row r="986" ht="15.75" customHeight="1">
      <c r="P986" s="169"/>
    </row>
    <row r="987" ht="15.75" customHeight="1">
      <c r="P987" s="169"/>
    </row>
    <row r="988" ht="15.75" customHeight="1">
      <c r="P988" s="169"/>
    </row>
    <row r="989" ht="15.75" customHeight="1">
      <c r="P989" s="169"/>
    </row>
    <row r="990" ht="15.75" customHeight="1">
      <c r="P990" s="169"/>
    </row>
    <row r="991" ht="15.75" customHeight="1">
      <c r="P991" s="169"/>
    </row>
    <row r="992" ht="15.75" customHeight="1">
      <c r="P992" s="169"/>
    </row>
    <row r="993" ht="15.75" customHeight="1">
      <c r="P993" s="169"/>
    </row>
    <row r="994" ht="15.75" customHeight="1">
      <c r="P994" s="169"/>
    </row>
    <row r="995" ht="15.75" customHeight="1">
      <c r="P995" s="169"/>
    </row>
    <row r="996" ht="15.75" customHeight="1">
      <c r="P996" s="169"/>
    </row>
    <row r="997" ht="15.75" customHeight="1">
      <c r="P997" s="169"/>
    </row>
    <row r="998" ht="15.75" customHeight="1">
      <c r="P998" s="169"/>
    </row>
    <row r="999" ht="15.75" customHeight="1">
      <c r="P999" s="169"/>
    </row>
    <row r="1000" ht="15.75" customHeight="1">
      <c r="P1000" s="169"/>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70" t="s">
        <v>405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71">
        <v>2.110260008E9</v>
      </c>
      <c r="C7" s="172" t="s">
        <v>406</v>
      </c>
      <c r="D7" s="173" t="s">
        <v>135</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74">
        <v>2.110260012E9</v>
      </c>
      <c r="C8" s="175" t="s">
        <v>407</v>
      </c>
      <c r="D8" s="176" t="s">
        <v>229</v>
      </c>
      <c r="E8" s="85"/>
      <c r="F8" s="85"/>
      <c r="G8" s="85"/>
      <c r="H8" s="85"/>
      <c r="I8" s="85"/>
      <c r="J8" s="85"/>
      <c r="K8" s="85"/>
      <c r="L8" s="85"/>
      <c r="M8" s="85"/>
      <c r="N8" s="85"/>
      <c r="O8" s="85"/>
      <c r="P8" s="90"/>
      <c r="Q8" s="85"/>
      <c r="R8" s="86"/>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74">
        <v>2.110260018E9</v>
      </c>
      <c r="C9" s="175" t="s">
        <v>206</v>
      </c>
      <c r="D9" s="176" t="s">
        <v>408</v>
      </c>
      <c r="E9" s="85"/>
      <c r="F9" s="85"/>
      <c r="G9" s="85"/>
      <c r="H9" s="85"/>
      <c r="I9" s="85"/>
      <c r="J9" s="86"/>
      <c r="K9" s="85"/>
      <c r="L9" s="85"/>
      <c r="M9" s="85"/>
      <c r="N9" s="86"/>
      <c r="O9" s="85"/>
      <c r="P9" s="90"/>
      <c r="Q9" s="86"/>
      <c r="R9" s="86"/>
      <c r="S9" s="85"/>
      <c r="T9" s="88"/>
      <c r="U9" s="85"/>
      <c r="V9" s="88"/>
      <c r="W9" s="86"/>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74"/>
      <c r="C10" s="175"/>
      <c r="D10" s="176"/>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74"/>
      <c r="C11" s="175"/>
      <c r="D11" s="176"/>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74"/>
      <c r="C12" s="175"/>
      <c r="D12" s="176"/>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34"/>
      <c r="C13" s="135"/>
      <c r="D13" s="136"/>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34"/>
      <c r="C14" s="135"/>
      <c r="D14" s="136"/>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34"/>
      <c r="C15" s="135"/>
      <c r="D15" s="136"/>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34"/>
      <c r="C16" s="135"/>
      <c r="D16" s="136"/>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34"/>
      <c r="C17" s="135"/>
      <c r="D17" s="136"/>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4"/>
      <c r="C18" s="135"/>
      <c r="D18" s="136"/>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34"/>
      <c r="C19" s="135"/>
      <c r="D19" s="136"/>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34"/>
      <c r="C20" s="135"/>
      <c r="D20" s="136"/>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34"/>
      <c r="C21" s="135"/>
      <c r="D21" s="136"/>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34"/>
      <c r="C22" s="135"/>
      <c r="D22" s="136"/>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34"/>
      <c r="C23" s="135"/>
      <c r="D23" s="136"/>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34"/>
      <c r="C24" s="135"/>
      <c r="D24" s="136"/>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34"/>
      <c r="C25" s="135"/>
      <c r="D25" s="136"/>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34"/>
      <c r="C26" s="135"/>
      <c r="D26" s="13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34"/>
      <c r="C27" s="135"/>
      <c r="D27" s="13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34"/>
      <c r="C28" s="135"/>
      <c r="D28" s="13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34"/>
      <c r="C29" s="135"/>
      <c r="D29" s="13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34"/>
      <c r="C30" s="135"/>
      <c r="D30" s="13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34"/>
      <c r="C31" s="135"/>
      <c r="D31" s="13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34"/>
      <c r="C32" s="135"/>
      <c r="D32" s="13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34"/>
      <c r="C33" s="135"/>
      <c r="D33" s="13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34"/>
      <c r="C34" s="135"/>
      <c r="D34" s="13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34"/>
      <c r="C35" s="135"/>
      <c r="D35" s="13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34"/>
      <c r="C36" s="135"/>
      <c r="D36" s="13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4"/>
      <c r="C37" s="135"/>
      <c r="D37" s="13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4"/>
      <c r="C39" s="135"/>
      <c r="D39" s="13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4"/>
      <c r="C40" s="135"/>
      <c r="D40" s="13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4"/>
      <c r="C41" s="135"/>
      <c r="D41" s="13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34"/>
      <c r="C42" s="135"/>
      <c r="D42" s="13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34"/>
      <c r="C43" s="135"/>
      <c r="D43" s="13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34"/>
      <c r="C44" s="135"/>
      <c r="D44" s="13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4"/>
      <c r="C45" s="135"/>
      <c r="D45" s="13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4"/>
      <c r="C46" s="135"/>
      <c r="D46" s="13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4"/>
      <c r="C47" s="135"/>
      <c r="D47" s="13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4"/>
      <c r="C48" s="135"/>
      <c r="D48" s="13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4"/>
      <c r="C49" s="135"/>
      <c r="D49" s="13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34"/>
      <c r="C50" s="135"/>
      <c r="D50" s="13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4"/>
      <c r="C51" s="135"/>
      <c r="D51" s="13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4"/>
      <c r="C52" s="135"/>
      <c r="D52" s="13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4"/>
      <c r="C53" s="135"/>
      <c r="D53" s="13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4"/>
      <c r="C54" s="135"/>
      <c r="D54" s="13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4"/>
      <c r="C55" s="135"/>
      <c r="D55" s="13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4"/>
      <c r="C56" s="135"/>
      <c r="D56" s="13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4"/>
      <c r="C57" s="135"/>
      <c r="D57" s="13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4"/>
      <c r="C58" s="135"/>
      <c r="D58" s="13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4"/>
      <c r="C59" s="135"/>
      <c r="D59" s="13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409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177"/>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178" t="s">
        <v>410</v>
      </c>
      <c r="P6" s="80">
        <f t="shared" ref="P6:AI6" si="3">IF(WEEKDAY(P5)=1,"CN",WEEKDAY(P5))</f>
        <v>6</v>
      </c>
      <c r="Q6" s="80">
        <f t="shared" si="3"/>
        <v>7</v>
      </c>
      <c r="R6" s="80" t="str">
        <f t="shared" si="3"/>
        <v>CN</v>
      </c>
      <c r="S6" s="80">
        <f t="shared" si="3"/>
        <v>2</v>
      </c>
      <c r="T6" s="80">
        <f t="shared" si="3"/>
        <v>3</v>
      </c>
      <c r="U6" s="80">
        <f t="shared" si="3"/>
        <v>4</v>
      </c>
      <c r="V6" s="80">
        <f t="shared" si="3"/>
        <v>5</v>
      </c>
      <c r="W6" s="80">
        <f t="shared" si="3"/>
        <v>6</v>
      </c>
      <c r="X6" s="80">
        <f t="shared" si="3"/>
        <v>7</v>
      </c>
      <c r="Y6" s="80" t="str">
        <f t="shared" si="3"/>
        <v>CN</v>
      </c>
      <c r="Z6" s="80">
        <f t="shared" si="3"/>
        <v>2</v>
      </c>
      <c r="AA6" s="80">
        <f t="shared" si="3"/>
        <v>3</v>
      </c>
      <c r="AB6" s="80">
        <f t="shared" si="3"/>
        <v>4</v>
      </c>
      <c r="AC6" s="80">
        <f t="shared" si="3"/>
        <v>5</v>
      </c>
      <c r="AD6" s="80">
        <f t="shared" si="3"/>
        <v>6</v>
      </c>
      <c r="AE6" s="80">
        <f t="shared" si="3"/>
        <v>7</v>
      </c>
      <c r="AF6" s="80" t="str">
        <f t="shared" si="3"/>
        <v>CN</v>
      </c>
      <c r="AG6" s="80">
        <f t="shared" si="3"/>
        <v>2</v>
      </c>
      <c r="AH6" s="80">
        <f t="shared" si="3"/>
        <v>3</v>
      </c>
      <c r="AI6" s="80">
        <f t="shared" si="3"/>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157">
        <v>1.0</v>
      </c>
      <c r="B7" s="179">
        <v>2.254801050004E12</v>
      </c>
      <c r="C7" s="180" t="s">
        <v>411</v>
      </c>
      <c r="D7" s="181" t="s">
        <v>295</v>
      </c>
      <c r="E7" s="161"/>
      <c r="F7" s="182"/>
      <c r="G7" s="182" t="s">
        <v>54</v>
      </c>
      <c r="H7" s="161"/>
      <c r="I7" s="161"/>
      <c r="J7" s="161"/>
      <c r="K7" s="161"/>
      <c r="L7" s="161"/>
      <c r="M7" s="182"/>
      <c r="N7" s="161"/>
      <c r="O7" s="161"/>
      <c r="P7" s="183"/>
      <c r="Q7" s="161"/>
      <c r="R7" s="182"/>
      <c r="S7" s="161"/>
      <c r="T7" s="163"/>
      <c r="U7" s="182"/>
      <c r="V7" s="163"/>
      <c r="W7" s="161"/>
      <c r="X7" s="182"/>
      <c r="Y7" s="182"/>
      <c r="Z7" s="161"/>
      <c r="AA7" s="161"/>
      <c r="AB7" s="161"/>
      <c r="AC7" s="161"/>
      <c r="AD7" s="161"/>
      <c r="AE7" s="161"/>
      <c r="AF7" s="161"/>
      <c r="AG7" s="182"/>
      <c r="AH7" s="182"/>
      <c r="AI7" s="182"/>
      <c r="AJ7" s="164">
        <f t="shared" ref="AJ7:AJ36" si="4">COUNTIF(E7:AI7,"K")+2*COUNTIF(E7:AI7,"2K")+COUNTIF(E7:AI7,"TK")+COUNTIF(E7:AI7,"KT")+COUNTIF(E7:AI7,"PK")+COUNTIF(E7:AI7,"KP")+2*COUNTIF(E7:AI7,"K2")</f>
        <v>0</v>
      </c>
      <c r="AK7" s="164">
        <f t="shared" ref="AK7:AK36" si="5">COUNTIF(F7:AJ7,"P")+2*COUNTIF(F7:AJ7,"2P")+COUNTIF(F7:AJ7,"TP")+COUNTIF(F7:AJ7,"PT")+COUNTIF(F7:AJ7,"PK")+COUNTIF(F7:AJ7,"KP")+2*COUNTIF(F7:AJ7,"P2")</f>
        <v>0</v>
      </c>
      <c r="AL7" s="164">
        <f t="shared" ref="AL7:AL36" si="6">COUNTIF(E7:AI7,"T")+2*COUNTIF(E7:AI7,"2T")+2*COUNTIF(E7:AI7,"T2")+COUNTIF(E7:AI7,"PT")+COUNTIF(E7:AI7,"TP")+COUNTIF(E7:AI7,"TK")+COUNTIF(E7:AI7,"KT")</f>
        <v>1</v>
      </c>
      <c r="AM7" s="167"/>
      <c r="AN7" s="167"/>
      <c r="AO7" s="167"/>
      <c r="AP7" s="167"/>
      <c r="AQ7" s="167"/>
      <c r="AR7" s="167"/>
      <c r="AS7" s="167"/>
      <c r="AT7" s="167"/>
      <c r="AU7" s="167"/>
      <c r="AV7" s="167"/>
      <c r="AW7" s="167"/>
      <c r="AX7" s="167"/>
      <c r="AY7" s="167"/>
      <c r="AZ7" s="167"/>
      <c r="BA7" s="167"/>
      <c r="BB7" s="167"/>
      <c r="BC7" s="167"/>
      <c r="BD7" s="167"/>
      <c r="BE7" s="167"/>
      <c r="BF7" s="167"/>
    </row>
    <row r="8" ht="21.0" customHeight="1">
      <c r="A8" s="81">
        <v>2.0</v>
      </c>
      <c r="B8" s="184">
        <v>2.254801050003E12</v>
      </c>
      <c r="C8" s="185" t="s">
        <v>412</v>
      </c>
      <c r="D8" s="154" t="s">
        <v>137</v>
      </c>
      <c r="E8" s="86"/>
      <c r="F8" s="85"/>
      <c r="G8" s="85"/>
      <c r="H8" s="85"/>
      <c r="I8" s="86"/>
      <c r="J8" s="85"/>
      <c r="K8" s="85"/>
      <c r="L8" s="85"/>
      <c r="M8" s="85"/>
      <c r="N8" s="85"/>
      <c r="O8" s="85"/>
      <c r="P8" s="87"/>
      <c r="Q8" s="85"/>
      <c r="R8" s="85"/>
      <c r="S8" s="85"/>
      <c r="T8" s="88"/>
      <c r="U8" s="85"/>
      <c r="V8" s="91"/>
      <c r="W8" s="86"/>
      <c r="X8" s="85"/>
      <c r="Y8" s="86"/>
      <c r="Z8" s="85"/>
      <c r="AA8" s="85"/>
      <c r="AB8" s="85"/>
      <c r="AC8" s="85"/>
      <c r="AD8" s="86"/>
      <c r="AE8" s="86"/>
      <c r="AF8" s="85"/>
      <c r="AG8" s="85"/>
      <c r="AH8" s="85"/>
      <c r="AI8" s="85"/>
      <c r="AJ8" s="89">
        <f t="shared" si="4"/>
        <v>0</v>
      </c>
      <c r="AK8" s="9">
        <f t="shared" si="5"/>
        <v>0</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84">
        <v>2.254801050009E12</v>
      </c>
      <c r="C9" s="185" t="s">
        <v>413</v>
      </c>
      <c r="D9" s="154" t="s">
        <v>414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84">
        <v>2.254801050011E12</v>
      </c>
      <c r="C10" s="185" t="s">
        <v>415</v>
      </c>
      <c r="D10" s="154" t="s">
        <v>408</v>
      </c>
      <c r="E10" s="86"/>
      <c r="F10" s="86" t="s">
        <v>53</v>
      </c>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1</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84">
        <v>2.254801050006E12</v>
      </c>
      <c r="C11" s="185" t="s">
        <v>416</v>
      </c>
      <c r="D11" s="154" t="s">
        <v>297</v>
      </c>
      <c r="E11" s="85"/>
      <c r="F11" s="85"/>
      <c r="G11" s="85"/>
      <c r="H11" s="85"/>
      <c r="I11" s="85"/>
      <c r="J11" s="85"/>
      <c r="K11" s="85"/>
      <c r="L11" s="85"/>
      <c r="M11" s="85"/>
      <c r="N11" s="85"/>
      <c r="O11" s="86"/>
      <c r="P11" s="90"/>
      <c r="Q11" s="85"/>
      <c r="R11" s="86"/>
      <c r="S11" s="86"/>
      <c r="T11" s="88"/>
      <c r="U11" s="85"/>
      <c r="V11" s="88"/>
      <c r="W11" s="85"/>
      <c r="X11" s="85"/>
      <c r="Y11" s="86"/>
      <c r="Z11" s="85"/>
      <c r="AA11" s="85"/>
      <c r="AB11" s="85"/>
      <c r="AC11" s="85"/>
      <c r="AD11" s="85"/>
      <c r="AE11" s="85"/>
      <c r="AF11" s="85"/>
      <c r="AG11" s="85"/>
      <c r="AH11" s="85"/>
      <c r="AI11" s="85"/>
      <c r="AJ11" s="89">
        <f t="shared" si="4"/>
        <v>0</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84">
        <v>2.254802090008E12</v>
      </c>
      <c r="C12" s="185" t="s">
        <v>417</v>
      </c>
      <c r="D12" s="154" t="s">
        <v>297</v>
      </c>
      <c r="E12" s="86"/>
      <c r="F12" s="86"/>
      <c r="G12" s="86" t="s">
        <v>53</v>
      </c>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4"/>
        <v>0</v>
      </c>
      <c r="AK12" s="9">
        <f t="shared" si="5"/>
        <v>1</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84">
        <v>2.254801050024E12</v>
      </c>
      <c r="C13" s="185" t="s">
        <v>241</v>
      </c>
      <c r="D13" s="154" t="s">
        <v>66</v>
      </c>
      <c r="E13" s="85"/>
      <c r="F13" s="85"/>
      <c r="G13" s="86" t="s">
        <v>54</v>
      </c>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84">
        <v>2.254801050026E12</v>
      </c>
      <c r="C14" s="185" t="s">
        <v>418</v>
      </c>
      <c r="D14" s="154" t="s">
        <v>419</v>
      </c>
      <c r="E14" s="86"/>
      <c r="F14" s="86"/>
      <c r="G14" s="86" t="s">
        <v>53</v>
      </c>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6"/>
      <c r="AH14" s="85"/>
      <c r="AI14" s="85"/>
      <c r="AJ14" s="89">
        <f t="shared" si="4"/>
        <v>0</v>
      </c>
      <c r="AK14" s="9">
        <f t="shared" si="5"/>
        <v>1</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84">
        <v>2.255201170058E12</v>
      </c>
      <c r="C15" s="185" t="s">
        <v>420</v>
      </c>
      <c r="D15" s="154" t="s">
        <v>243</v>
      </c>
      <c r="E15" s="85"/>
      <c r="F15" s="85"/>
      <c r="G15" s="85"/>
      <c r="H15" s="86"/>
      <c r="I15" s="85"/>
      <c r="J15" s="85"/>
      <c r="K15" s="85"/>
      <c r="L15" s="86"/>
      <c r="M15" s="85"/>
      <c r="N15" s="85"/>
      <c r="O15" s="85"/>
      <c r="P15" s="90"/>
      <c r="Q15" s="85"/>
      <c r="R15" s="85"/>
      <c r="S15" s="85"/>
      <c r="T15" s="88"/>
      <c r="U15" s="85"/>
      <c r="V15" s="88"/>
      <c r="W15" s="86"/>
      <c r="X15" s="86"/>
      <c r="Y15" s="85"/>
      <c r="Z15" s="85"/>
      <c r="AA15" s="85"/>
      <c r="AB15" s="85"/>
      <c r="AC15" s="85"/>
      <c r="AD15" s="86"/>
      <c r="AE15" s="86"/>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84">
        <v>2.254801050019E12</v>
      </c>
      <c r="C16" s="185" t="s">
        <v>421</v>
      </c>
      <c r="D16" s="154" t="s">
        <v>422</v>
      </c>
      <c r="E16" s="86" t="s">
        <v>54</v>
      </c>
      <c r="F16" s="86"/>
      <c r="G16" s="86" t="s">
        <v>54</v>
      </c>
      <c r="H16" s="85"/>
      <c r="I16" s="85"/>
      <c r="J16" s="85"/>
      <c r="K16" s="85"/>
      <c r="L16" s="85"/>
      <c r="M16" s="85"/>
      <c r="N16" s="85"/>
      <c r="O16" s="85"/>
      <c r="P16" s="90"/>
      <c r="Q16" s="85"/>
      <c r="R16" s="85"/>
      <c r="S16" s="86"/>
      <c r="T16" s="88"/>
      <c r="U16" s="85"/>
      <c r="V16" s="91"/>
      <c r="W16" s="85"/>
      <c r="X16" s="85"/>
      <c r="Y16" s="85"/>
      <c r="Z16" s="85"/>
      <c r="AA16" s="85"/>
      <c r="AB16" s="85"/>
      <c r="AC16" s="85"/>
      <c r="AD16" s="85"/>
      <c r="AE16" s="86"/>
      <c r="AF16" s="85"/>
      <c r="AG16" s="85"/>
      <c r="AH16" s="85"/>
      <c r="AI16" s="85"/>
      <c r="AJ16" s="89">
        <f t="shared" si="4"/>
        <v>0</v>
      </c>
      <c r="AK16" s="9">
        <f t="shared" si="5"/>
        <v>0</v>
      </c>
      <c r="AL16" s="9">
        <f t="shared" si="6"/>
        <v>2</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84">
        <v>2.254801050012E12</v>
      </c>
      <c r="C17" s="185" t="s">
        <v>423</v>
      </c>
      <c r="D17" s="154" t="s">
        <v>336</v>
      </c>
      <c r="E17" s="85"/>
      <c r="F17" s="85"/>
      <c r="G17" s="86"/>
      <c r="H17" s="85"/>
      <c r="I17" s="86"/>
      <c r="J17" s="85"/>
      <c r="K17" s="85"/>
      <c r="L17" s="85"/>
      <c r="M17" s="85"/>
      <c r="N17" s="85"/>
      <c r="O17" s="85"/>
      <c r="P17" s="90"/>
      <c r="Q17" s="85"/>
      <c r="R17" s="85"/>
      <c r="S17" s="86"/>
      <c r="T17" s="88"/>
      <c r="U17" s="85"/>
      <c r="V17" s="91"/>
      <c r="W17" s="86"/>
      <c r="X17" s="86"/>
      <c r="Y17" s="85"/>
      <c r="Z17" s="85"/>
      <c r="AA17" s="85"/>
      <c r="AB17" s="85"/>
      <c r="AC17" s="85"/>
      <c r="AD17" s="85"/>
      <c r="AE17" s="85"/>
      <c r="AF17" s="86"/>
      <c r="AG17" s="86"/>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84">
        <v>2.254801050017E12</v>
      </c>
      <c r="C18" s="185" t="s">
        <v>424</v>
      </c>
      <c r="D18" s="154" t="s">
        <v>81</v>
      </c>
      <c r="E18" s="85"/>
      <c r="F18" s="86" t="s">
        <v>53</v>
      </c>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1</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84">
        <v>2.254801050013E12</v>
      </c>
      <c r="C19" s="185" t="s">
        <v>425</v>
      </c>
      <c r="D19" s="154" t="s">
        <v>202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84">
        <v>2.254801050008E12</v>
      </c>
      <c r="C20" s="185" t="s">
        <v>90</v>
      </c>
      <c r="D20" s="154" t="s">
        <v>205</v>
      </c>
      <c r="E20" s="85"/>
      <c r="F20" s="85"/>
      <c r="G20" s="85"/>
      <c r="H20" s="85"/>
      <c r="I20" s="85"/>
      <c r="J20" s="86"/>
      <c r="K20" s="85"/>
      <c r="L20" s="85"/>
      <c r="M20" s="85"/>
      <c r="N20" s="86"/>
      <c r="O20" s="85"/>
      <c r="P20" s="90"/>
      <c r="Q20" s="86"/>
      <c r="R20" s="85"/>
      <c r="S20" s="85"/>
      <c r="T20" s="88"/>
      <c r="U20" s="86"/>
      <c r="V20" s="91"/>
      <c r="W20" s="85"/>
      <c r="X20" s="85"/>
      <c r="Y20" s="86"/>
      <c r="Z20" s="85"/>
      <c r="AA20" s="85"/>
      <c r="AB20" s="85"/>
      <c r="AC20" s="86"/>
      <c r="AD20" s="85"/>
      <c r="AE20" s="85"/>
      <c r="AF20" s="85"/>
      <c r="AG20" s="85"/>
      <c r="AH20" s="86"/>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84">
        <v>2.254801050002E12</v>
      </c>
      <c r="C21" s="185" t="s">
        <v>426</v>
      </c>
      <c r="D21" s="154" t="s">
        <v>265</v>
      </c>
      <c r="E21" s="85"/>
      <c r="F21" s="86"/>
      <c r="G21" s="86"/>
      <c r="H21" s="85"/>
      <c r="I21" s="85"/>
      <c r="J21" s="85"/>
      <c r="K21" s="85"/>
      <c r="L21" s="85"/>
      <c r="M21" s="86"/>
      <c r="N21" s="85"/>
      <c r="O21" s="85"/>
      <c r="P21" s="90"/>
      <c r="Q21" s="85"/>
      <c r="R21" s="85"/>
      <c r="S21" s="86"/>
      <c r="T21" s="86"/>
      <c r="U21" s="85"/>
      <c r="V21" s="88"/>
      <c r="W21" s="85"/>
      <c r="X21" s="85"/>
      <c r="Y21" s="85"/>
      <c r="Z21" s="86"/>
      <c r="AA21" s="86"/>
      <c r="AB21" s="85"/>
      <c r="AC21" s="85"/>
      <c r="AD21" s="85"/>
      <c r="AE21" s="86"/>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84">
        <v>2.25480105001E12</v>
      </c>
      <c r="C22" s="185" t="s">
        <v>427</v>
      </c>
      <c r="D22" s="154" t="s">
        <v>213</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84">
        <v>2.254801050005E12</v>
      </c>
      <c r="C23" s="185" t="s">
        <v>428</v>
      </c>
      <c r="D23" s="154" t="s">
        <v>312</v>
      </c>
      <c r="E23" s="86"/>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84">
        <v>2.254801050028E12</v>
      </c>
      <c r="C24" s="185" t="s">
        <v>429</v>
      </c>
      <c r="D24" s="154" t="s">
        <v>312</v>
      </c>
      <c r="E24" s="85"/>
      <c r="F24" s="86" t="s">
        <v>53</v>
      </c>
      <c r="G24" s="86" t="s">
        <v>53</v>
      </c>
      <c r="H24" s="85"/>
      <c r="I24" s="86"/>
      <c r="J24" s="86"/>
      <c r="K24" s="85"/>
      <c r="L24" s="86" t="s">
        <v>53</v>
      </c>
      <c r="M24" s="86" t="s">
        <v>53</v>
      </c>
      <c r="N24" s="85"/>
      <c r="O24" s="86"/>
      <c r="P24" s="87"/>
      <c r="Q24" s="86"/>
      <c r="R24" s="85"/>
      <c r="S24" s="86"/>
      <c r="T24" s="85"/>
      <c r="U24" s="85"/>
      <c r="V24" s="86"/>
      <c r="W24" s="86"/>
      <c r="X24" s="86"/>
      <c r="Y24" s="85"/>
      <c r="Z24" s="86"/>
      <c r="AA24" s="85"/>
      <c r="AB24" s="85"/>
      <c r="AC24" s="85"/>
      <c r="AD24" s="85"/>
      <c r="AE24" s="86"/>
      <c r="AF24" s="85"/>
      <c r="AG24" s="86"/>
      <c r="AH24" s="85"/>
      <c r="AI24" s="85"/>
      <c r="AJ24" s="89">
        <f t="shared" si="4"/>
        <v>0</v>
      </c>
      <c r="AK24" s="9">
        <f t="shared" si="5"/>
        <v>4</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84">
        <v>2.254802090003E12</v>
      </c>
      <c r="C25" s="185" t="s">
        <v>430</v>
      </c>
      <c r="D25" s="154" t="s">
        <v>431</v>
      </c>
      <c r="E25" s="85"/>
      <c r="F25" s="86"/>
      <c r="G25" s="86" t="s">
        <v>53</v>
      </c>
      <c r="H25" s="86" t="s">
        <v>53</v>
      </c>
      <c r="I25" s="86"/>
      <c r="J25" s="86"/>
      <c r="K25" s="85"/>
      <c r="L25" s="85"/>
      <c r="M25" s="86" t="s">
        <v>53</v>
      </c>
      <c r="N25" s="85"/>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3</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84">
        <v>2.254801050021E12</v>
      </c>
      <c r="C26" s="185" t="s">
        <v>432</v>
      </c>
      <c r="D26" s="154" t="s">
        <v>94</v>
      </c>
      <c r="E26" s="86" t="s">
        <v>53</v>
      </c>
      <c r="F26" s="86" t="s">
        <v>53</v>
      </c>
      <c r="G26" s="86" t="s">
        <v>53</v>
      </c>
      <c r="H26" s="86" t="s">
        <v>53</v>
      </c>
      <c r="I26" s="86"/>
      <c r="J26" s="85"/>
      <c r="K26" s="86"/>
      <c r="L26" s="85"/>
      <c r="M26" s="85"/>
      <c r="N26" s="85"/>
      <c r="O26" s="85"/>
      <c r="P26" s="87"/>
      <c r="Q26" s="85"/>
      <c r="R26" s="86"/>
      <c r="S26" s="86"/>
      <c r="T26" s="85"/>
      <c r="U26" s="85"/>
      <c r="V26" s="86"/>
      <c r="W26" s="85"/>
      <c r="X26" s="85"/>
      <c r="Y26" s="86"/>
      <c r="Z26" s="86"/>
      <c r="AA26" s="85"/>
      <c r="AB26" s="85"/>
      <c r="AC26" s="86"/>
      <c r="AD26" s="86"/>
      <c r="AE26" s="85"/>
      <c r="AF26" s="86"/>
      <c r="AG26" s="85"/>
      <c r="AH26" s="85"/>
      <c r="AI26" s="85"/>
      <c r="AJ26" s="89">
        <f t="shared" si="4"/>
        <v>0</v>
      </c>
      <c r="AK26" s="9">
        <f t="shared" si="5"/>
        <v>3</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84">
        <v>2.254801050018E12</v>
      </c>
      <c r="C27" s="185" t="s">
        <v>433</v>
      </c>
      <c r="D27" s="154" t="s">
        <v>94</v>
      </c>
      <c r="E27" s="85"/>
      <c r="F27" s="85"/>
      <c r="G27" s="85"/>
      <c r="H27" s="85"/>
      <c r="I27" s="85"/>
      <c r="J27" s="86"/>
      <c r="K27" s="85"/>
      <c r="L27" s="86"/>
      <c r="M27" s="85"/>
      <c r="N27" s="85"/>
      <c r="O27" s="85"/>
      <c r="P27" s="90"/>
      <c r="Q27" s="86"/>
      <c r="R27" s="85"/>
      <c r="S27" s="85"/>
      <c r="T27" s="85"/>
      <c r="U27" s="85"/>
      <c r="V27" s="85"/>
      <c r="W27" s="86"/>
      <c r="X27" s="85"/>
      <c r="Y27" s="85"/>
      <c r="Z27" s="85"/>
      <c r="AA27" s="85"/>
      <c r="AB27" s="85"/>
      <c r="AC27" s="85"/>
      <c r="AD27" s="85"/>
      <c r="AE27" s="86"/>
      <c r="AF27" s="86"/>
      <c r="AG27" s="85"/>
      <c r="AH27" s="85"/>
      <c r="AI27" s="85"/>
      <c r="AJ27" s="89">
        <f t="shared" si="4"/>
        <v>0</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84">
        <v>2.254802090002E12</v>
      </c>
      <c r="C28" s="185" t="s">
        <v>434</v>
      </c>
      <c r="D28" s="154" t="s">
        <v>314</v>
      </c>
      <c r="E28" s="86"/>
      <c r="F28" s="85"/>
      <c r="G28" s="85"/>
      <c r="H28" s="85"/>
      <c r="I28" s="85"/>
      <c r="J28" s="85"/>
      <c r="K28" s="85"/>
      <c r="L28" s="85"/>
      <c r="M28" s="85"/>
      <c r="N28" s="85"/>
      <c r="O28" s="85"/>
      <c r="P28" s="90"/>
      <c r="Q28" s="85"/>
      <c r="R28" s="85"/>
      <c r="S28" s="86"/>
      <c r="T28" s="85"/>
      <c r="U28" s="85"/>
      <c r="V28" s="86"/>
      <c r="W28" s="86"/>
      <c r="X28" s="86"/>
      <c r="Y28" s="86"/>
      <c r="Z28" s="86"/>
      <c r="AA28" s="85"/>
      <c r="AB28" s="85"/>
      <c r="AC28" s="86"/>
      <c r="AD28" s="86"/>
      <c r="AE28" s="86"/>
      <c r="AF28" s="86"/>
      <c r="AG28" s="86"/>
      <c r="AH28" s="85"/>
      <c r="AI28" s="85"/>
      <c r="AJ28" s="89">
        <f t="shared" si="4"/>
        <v>0</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84">
        <v>2.254801050022E12</v>
      </c>
      <c r="C29" s="185" t="s">
        <v>346</v>
      </c>
      <c r="D29" s="154" t="s">
        <v>435</v>
      </c>
      <c r="E29" s="86"/>
      <c r="F29" s="85"/>
      <c r="G29" s="85"/>
      <c r="H29" s="86"/>
      <c r="I29" s="86"/>
      <c r="J29" s="85"/>
      <c r="K29" s="85"/>
      <c r="L29" s="86"/>
      <c r="M29" s="85"/>
      <c r="N29" s="85"/>
      <c r="O29" s="85"/>
      <c r="P29" s="90"/>
      <c r="Q29" s="85"/>
      <c r="R29" s="85"/>
      <c r="S29" s="85"/>
      <c r="T29" s="85"/>
      <c r="U29" s="85"/>
      <c r="V29" s="85"/>
      <c r="W29" s="86"/>
      <c r="X29" s="85"/>
      <c r="Y29" s="85"/>
      <c r="Z29" s="85"/>
      <c r="AA29" s="85"/>
      <c r="AB29" s="85"/>
      <c r="AC29" s="86"/>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86"/>
      <c r="C30" s="187"/>
      <c r="D30" s="132"/>
      <c r="E30" s="85"/>
      <c r="F30" s="85"/>
      <c r="G30" s="85"/>
      <c r="H30" s="85"/>
      <c r="I30" s="85"/>
      <c r="J30" s="85"/>
      <c r="K30" s="85"/>
      <c r="L30" s="85"/>
      <c r="M30" s="85"/>
      <c r="N30" s="85"/>
      <c r="O30" s="85"/>
      <c r="P30" s="90"/>
      <c r="Q30" s="85"/>
      <c r="R30" s="85"/>
      <c r="S30" s="85"/>
      <c r="T30" s="85"/>
      <c r="U30" s="85"/>
      <c r="V30" s="85"/>
      <c r="W30" s="85"/>
      <c r="X30" s="85"/>
      <c r="Y30" s="85"/>
      <c r="Z30" s="86"/>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86"/>
      <c r="C31" s="187"/>
      <c r="D31" s="132"/>
      <c r="E31" s="85"/>
      <c r="F31" s="85"/>
      <c r="G31" s="85"/>
      <c r="H31" s="85"/>
      <c r="I31" s="85"/>
      <c r="J31" s="85"/>
      <c r="K31" s="85"/>
      <c r="L31" s="85"/>
      <c r="M31" s="85"/>
      <c r="N31" s="86"/>
      <c r="O31" s="85"/>
      <c r="P31" s="87"/>
      <c r="Q31" s="85"/>
      <c r="R31" s="85"/>
      <c r="S31" s="85"/>
      <c r="T31" s="85"/>
      <c r="U31" s="85"/>
      <c r="V31" s="85"/>
      <c r="W31" s="86"/>
      <c r="X31" s="85"/>
      <c r="Y31" s="86"/>
      <c r="Z31" s="85"/>
      <c r="AA31" s="85"/>
      <c r="AB31" s="86"/>
      <c r="AC31" s="85"/>
      <c r="AD31" s="85"/>
      <c r="AE31" s="86"/>
      <c r="AF31" s="86"/>
      <c r="AG31" s="85"/>
      <c r="AH31" s="85"/>
      <c r="AI31" s="85"/>
      <c r="AJ31" s="89">
        <f t="shared" si="4"/>
        <v>0</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86"/>
      <c r="C32" s="187"/>
      <c r="D32" s="132"/>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86"/>
      <c r="C33" s="187"/>
      <c r="D33" s="132"/>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c r="C34" s="103"/>
      <c r="D34" s="133"/>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33"/>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49"/>
      <c r="D36" s="15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14</v>
      </c>
      <c r="AL37" s="89">
        <f t="shared" si="7"/>
        <v>3</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88"/>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88"/>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88"/>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88"/>
      <c r="W42" s="110"/>
      <c r="X42" s="110"/>
      <c r="Y42" s="110"/>
      <c r="Z42" s="110"/>
      <c r="AA42" s="110"/>
      <c r="AB42" s="110"/>
      <c r="AC42" s="110"/>
      <c r="AD42" s="110"/>
      <c r="AE42" s="110"/>
      <c r="AF42" s="110"/>
      <c r="AG42" s="110"/>
      <c r="AH42" s="110"/>
      <c r="AI42" s="110"/>
      <c r="AM42" s="65"/>
      <c r="AN42" s="65"/>
      <c r="AO42" s="65"/>
      <c r="AP42" s="65"/>
      <c r="AQ42" s="110"/>
      <c r="AR42" s="110"/>
      <c r="AS42" s="110"/>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88"/>
      <c r="W43" s="110"/>
      <c r="X43" s="110"/>
      <c r="Y43" s="110"/>
      <c r="Z43" s="110"/>
      <c r="AA43" s="110"/>
      <c r="AB43" s="110"/>
      <c r="AC43" s="110"/>
      <c r="AD43" s="110"/>
      <c r="AE43" s="110"/>
      <c r="AF43" s="110"/>
      <c r="AG43" s="110"/>
      <c r="AH43" s="110"/>
      <c r="AI43" s="110"/>
      <c r="AM43" s="65"/>
      <c r="AN43" s="65"/>
      <c r="AO43" s="65"/>
      <c r="AP43" s="65"/>
      <c r="AQ43" s="110"/>
      <c r="AR43" s="110"/>
      <c r="AS43" s="110"/>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88"/>
      <c r="W44" s="110"/>
      <c r="X44" s="110"/>
      <c r="Y44" s="110"/>
      <c r="Z44" s="110"/>
      <c r="AA44" s="110"/>
      <c r="AB44" s="110"/>
      <c r="AC44" s="110"/>
      <c r="AD44" s="110"/>
      <c r="AE44" s="110"/>
      <c r="AF44" s="110"/>
      <c r="AG44" s="110"/>
      <c r="AH44" s="110"/>
      <c r="AI44" s="110"/>
      <c r="AM44" s="65"/>
      <c r="AN44" s="65"/>
      <c r="AO44" s="65"/>
      <c r="AP44" s="65"/>
      <c r="AQ44" s="110"/>
      <c r="AR44" s="110"/>
      <c r="AS44" s="110"/>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88"/>
      <c r="W45" s="110"/>
      <c r="X45" s="110"/>
      <c r="Y45" s="110"/>
      <c r="Z45" s="110"/>
      <c r="AA45" s="110"/>
      <c r="AB45" s="110"/>
      <c r="AC45" s="110"/>
      <c r="AD45" s="110"/>
      <c r="AE45" s="110"/>
      <c r="AF45" s="110"/>
      <c r="AG45" s="110"/>
      <c r="AH45" s="110"/>
      <c r="AI45" s="110"/>
      <c r="AM45" s="65"/>
      <c r="AN45" s="65"/>
      <c r="AO45" s="65"/>
      <c r="AP45" s="65"/>
      <c r="AQ45" s="110"/>
      <c r="AR45" s="110"/>
      <c r="AS45" s="110"/>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89"/>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89"/>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89"/>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89"/>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89"/>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89"/>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89"/>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89"/>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89"/>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89"/>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89"/>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89"/>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89"/>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89"/>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89"/>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89"/>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89"/>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89"/>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89"/>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89"/>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89"/>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89"/>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89"/>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89"/>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89"/>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89"/>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89"/>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89"/>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89"/>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89"/>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89"/>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89"/>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89"/>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89"/>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89"/>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89"/>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89"/>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89"/>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89"/>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89"/>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89"/>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89"/>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89"/>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89"/>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89"/>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89"/>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89"/>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89"/>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89"/>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89"/>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89"/>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89"/>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89"/>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89"/>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89"/>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89"/>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89"/>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89"/>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89"/>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89"/>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89"/>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89"/>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89"/>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89"/>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89"/>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89"/>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89"/>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89"/>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89"/>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89"/>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89"/>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89"/>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89"/>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89"/>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89"/>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89"/>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89"/>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89"/>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89"/>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89"/>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89"/>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89"/>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89"/>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89"/>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89"/>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89"/>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89"/>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89"/>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89"/>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89"/>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89"/>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89"/>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89"/>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89"/>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89"/>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89"/>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89"/>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89"/>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89"/>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89"/>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89"/>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89"/>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89"/>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89"/>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89"/>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89"/>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89"/>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89"/>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89"/>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89"/>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89"/>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89"/>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89"/>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89"/>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89"/>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89"/>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89"/>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89"/>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89"/>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89"/>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89"/>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89"/>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89"/>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89"/>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89"/>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89"/>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89"/>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89"/>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89"/>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89"/>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89"/>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89"/>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89"/>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89"/>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89"/>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89"/>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89"/>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89"/>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89"/>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89"/>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89"/>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89"/>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89"/>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89"/>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89"/>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89"/>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89"/>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89"/>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89"/>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89"/>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89"/>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89"/>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89"/>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89"/>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89"/>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89"/>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89"/>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89"/>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89"/>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89"/>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89"/>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89"/>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89"/>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89"/>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89"/>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89"/>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89"/>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89"/>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89"/>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89"/>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89"/>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89"/>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89"/>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89"/>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89"/>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89"/>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89"/>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89"/>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89"/>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89"/>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89"/>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89"/>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89"/>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89"/>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89"/>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89"/>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89"/>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89"/>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89"/>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89"/>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89"/>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89"/>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89"/>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90"/>
    </row>
    <row r="240" ht="15.75" customHeight="1">
      <c r="V240" s="190"/>
    </row>
    <row r="241" ht="15.75" customHeight="1">
      <c r="V241" s="190"/>
    </row>
    <row r="242" ht="15.75" customHeight="1">
      <c r="V242" s="190"/>
    </row>
    <row r="243" ht="15.75" customHeight="1">
      <c r="V243" s="190"/>
    </row>
    <row r="244" ht="15.75" customHeight="1">
      <c r="V244" s="190"/>
    </row>
    <row r="245" ht="15.75" customHeight="1">
      <c r="V245" s="190"/>
    </row>
    <row r="246" ht="15.75" customHeight="1">
      <c r="V246" s="190"/>
    </row>
    <row r="247" ht="15.75" customHeight="1">
      <c r="V247" s="190"/>
    </row>
    <row r="248" ht="15.75" customHeight="1">
      <c r="V248" s="190"/>
    </row>
    <row r="249" ht="15.75" customHeight="1">
      <c r="V249" s="190"/>
    </row>
    <row r="250" ht="15.75" customHeight="1">
      <c r="V250" s="190"/>
    </row>
    <row r="251" ht="15.75" customHeight="1">
      <c r="V251" s="190"/>
    </row>
    <row r="252" ht="15.75" customHeight="1">
      <c r="V252" s="190"/>
    </row>
    <row r="253" ht="15.75" customHeight="1">
      <c r="V253" s="190"/>
    </row>
    <row r="254" ht="15.75" customHeight="1">
      <c r="V254" s="190"/>
    </row>
    <row r="255" ht="15.75" customHeight="1">
      <c r="V255" s="190"/>
    </row>
    <row r="256" ht="15.75" customHeight="1">
      <c r="V256" s="190"/>
    </row>
    <row r="257" ht="15.75" customHeight="1">
      <c r="V257" s="190"/>
    </row>
    <row r="258" ht="15.75" customHeight="1">
      <c r="V258" s="190"/>
    </row>
    <row r="259" ht="15.75" customHeight="1">
      <c r="V259" s="190"/>
    </row>
    <row r="260" ht="15.75" customHeight="1">
      <c r="V260" s="190"/>
    </row>
    <row r="261" ht="15.75" customHeight="1">
      <c r="V261" s="190"/>
    </row>
    <row r="262" ht="15.75" customHeight="1">
      <c r="V262" s="190"/>
    </row>
    <row r="263" ht="15.75" customHeight="1">
      <c r="V263" s="190"/>
    </row>
    <row r="264" ht="15.75" customHeight="1">
      <c r="V264" s="190"/>
    </row>
    <row r="265" ht="15.75" customHeight="1">
      <c r="V265" s="190"/>
    </row>
    <row r="266" ht="15.75" customHeight="1">
      <c r="V266" s="190"/>
    </row>
    <row r="267" ht="15.75" customHeight="1">
      <c r="V267" s="190"/>
    </row>
    <row r="268" ht="15.75" customHeight="1">
      <c r="V268" s="190"/>
    </row>
    <row r="269" ht="15.75" customHeight="1">
      <c r="V269" s="190"/>
    </row>
    <row r="270" ht="15.75" customHeight="1">
      <c r="V270" s="190"/>
    </row>
    <row r="271" ht="15.75" customHeight="1">
      <c r="V271" s="190"/>
    </row>
    <row r="272" ht="15.75" customHeight="1">
      <c r="V272" s="190"/>
    </row>
    <row r="273" ht="15.75" customHeight="1">
      <c r="V273" s="190"/>
    </row>
    <row r="274" ht="15.75" customHeight="1">
      <c r="V274" s="190"/>
    </row>
    <row r="275" ht="15.75" customHeight="1">
      <c r="V275" s="190"/>
    </row>
    <row r="276" ht="15.75" customHeight="1">
      <c r="V276" s="190"/>
    </row>
    <row r="277" ht="15.75" customHeight="1">
      <c r="V277" s="190"/>
    </row>
    <row r="278" ht="15.75" customHeight="1">
      <c r="V278" s="190"/>
    </row>
    <row r="279" ht="15.75" customHeight="1">
      <c r="V279" s="190"/>
    </row>
    <row r="280" ht="15.75" customHeight="1">
      <c r="V280" s="190"/>
    </row>
    <row r="281" ht="15.75" customHeight="1">
      <c r="V281" s="190"/>
    </row>
    <row r="282" ht="15.75" customHeight="1">
      <c r="V282" s="190"/>
    </row>
    <row r="283" ht="15.75" customHeight="1">
      <c r="V283" s="190"/>
    </row>
    <row r="284" ht="15.75" customHeight="1">
      <c r="V284" s="190"/>
    </row>
    <row r="285" ht="15.75" customHeight="1">
      <c r="V285" s="190"/>
    </row>
    <row r="286" ht="15.75" customHeight="1">
      <c r="V286" s="190"/>
    </row>
    <row r="287" ht="15.75" customHeight="1">
      <c r="V287" s="190"/>
    </row>
    <row r="288" ht="15.75" customHeight="1">
      <c r="V288" s="190"/>
    </row>
    <row r="289" ht="15.75" customHeight="1">
      <c r="V289" s="190"/>
    </row>
    <row r="290" ht="15.75" customHeight="1">
      <c r="V290" s="190"/>
    </row>
    <row r="291" ht="15.75" customHeight="1">
      <c r="V291" s="190"/>
    </row>
    <row r="292" ht="15.75" customHeight="1">
      <c r="V292" s="190"/>
    </row>
    <row r="293" ht="15.75" customHeight="1">
      <c r="V293" s="190"/>
    </row>
    <row r="294" ht="15.75" customHeight="1">
      <c r="V294" s="190"/>
    </row>
    <row r="295" ht="15.75" customHeight="1">
      <c r="V295" s="190"/>
    </row>
    <row r="296" ht="15.75" customHeight="1">
      <c r="V296" s="190"/>
    </row>
    <row r="297" ht="15.75" customHeight="1">
      <c r="V297" s="190"/>
    </row>
    <row r="298" ht="15.75" customHeight="1">
      <c r="V298" s="190"/>
    </row>
    <row r="299" ht="15.75" customHeight="1">
      <c r="V299" s="190"/>
    </row>
    <row r="300" ht="15.75" customHeight="1">
      <c r="V300" s="190"/>
    </row>
    <row r="301" ht="15.75" customHeight="1">
      <c r="V301" s="190"/>
    </row>
    <row r="302" ht="15.75" customHeight="1">
      <c r="V302" s="190"/>
    </row>
    <row r="303" ht="15.75" customHeight="1">
      <c r="V303" s="190"/>
    </row>
    <row r="304" ht="15.75" customHeight="1">
      <c r="V304" s="190"/>
    </row>
    <row r="305" ht="15.75" customHeight="1">
      <c r="V305" s="190"/>
    </row>
    <row r="306" ht="15.75" customHeight="1">
      <c r="V306" s="190"/>
    </row>
    <row r="307" ht="15.75" customHeight="1">
      <c r="V307" s="190"/>
    </row>
    <row r="308" ht="15.75" customHeight="1">
      <c r="V308" s="190"/>
    </row>
    <row r="309" ht="15.75" customHeight="1">
      <c r="V309" s="190"/>
    </row>
    <row r="310" ht="15.75" customHeight="1">
      <c r="V310" s="190"/>
    </row>
    <row r="311" ht="15.75" customHeight="1">
      <c r="V311" s="190"/>
    </row>
    <row r="312" ht="15.75" customHeight="1">
      <c r="V312" s="190"/>
    </row>
    <row r="313" ht="15.75" customHeight="1">
      <c r="V313" s="190"/>
    </row>
    <row r="314" ht="15.75" customHeight="1">
      <c r="V314" s="190"/>
    </row>
    <row r="315" ht="15.75" customHeight="1">
      <c r="V315" s="190"/>
    </row>
    <row r="316" ht="15.75" customHeight="1">
      <c r="V316" s="190"/>
    </row>
    <row r="317" ht="15.75" customHeight="1">
      <c r="V317" s="190"/>
    </row>
    <row r="318" ht="15.75" customHeight="1">
      <c r="V318" s="190"/>
    </row>
    <row r="319" ht="15.75" customHeight="1">
      <c r="V319" s="190"/>
    </row>
    <row r="320" ht="15.75" customHeight="1">
      <c r="V320" s="190"/>
    </row>
    <row r="321" ht="15.75" customHeight="1">
      <c r="V321" s="190"/>
    </row>
    <row r="322" ht="15.75" customHeight="1">
      <c r="V322" s="190"/>
    </row>
    <row r="323" ht="15.75" customHeight="1">
      <c r="V323" s="190"/>
    </row>
    <row r="324" ht="15.75" customHeight="1">
      <c r="V324" s="190"/>
    </row>
    <row r="325" ht="15.75" customHeight="1">
      <c r="V325" s="190"/>
    </row>
    <row r="326" ht="15.75" customHeight="1">
      <c r="V326" s="190"/>
    </row>
    <row r="327" ht="15.75" customHeight="1">
      <c r="V327" s="190"/>
    </row>
    <row r="328" ht="15.75" customHeight="1">
      <c r="V328" s="190"/>
    </row>
    <row r="329" ht="15.75" customHeight="1">
      <c r="V329" s="190"/>
    </row>
    <row r="330" ht="15.75" customHeight="1">
      <c r="V330" s="190"/>
    </row>
    <row r="331" ht="15.75" customHeight="1">
      <c r="V331" s="190"/>
    </row>
    <row r="332" ht="15.75" customHeight="1">
      <c r="V332" s="190"/>
    </row>
    <row r="333" ht="15.75" customHeight="1">
      <c r="V333" s="190"/>
    </row>
    <row r="334" ht="15.75" customHeight="1">
      <c r="V334" s="190"/>
    </row>
    <row r="335" ht="15.75" customHeight="1">
      <c r="V335" s="190"/>
    </row>
    <row r="336" ht="15.75" customHeight="1">
      <c r="V336" s="190"/>
    </row>
    <row r="337" ht="15.75" customHeight="1">
      <c r="V337" s="190"/>
    </row>
    <row r="338" ht="15.75" customHeight="1">
      <c r="V338" s="190"/>
    </row>
    <row r="339" ht="15.75" customHeight="1">
      <c r="V339" s="190"/>
    </row>
    <row r="340" ht="15.75" customHeight="1">
      <c r="V340" s="190"/>
    </row>
    <row r="341" ht="15.75" customHeight="1">
      <c r="V341" s="190"/>
    </row>
    <row r="342" ht="15.75" customHeight="1">
      <c r="V342" s="190"/>
    </row>
    <row r="343" ht="15.75" customHeight="1">
      <c r="V343" s="190"/>
    </row>
    <row r="344" ht="15.75" customHeight="1">
      <c r="V344" s="190"/>
    </row>
    <row r="345" ht="15.75" customHeight="1">
      <c r="V345" s="190"/>
    </row>
    <row r="346" ht="15.75" customHeight="1">
      <c r="V346" s="190"/>
    </row>
    <row r="347" ht="15.75" customHeight="1">
      <c r="V347" s="190"/>
    </row>
    <row r="348" ht="15.75" customHeight="1">
      <c r="V348" s="190"/>
    </row>
    <row r="349" ht="15.75" customHeight="1">
      <c r="V349" s="190"/>
    </row>
    <row r="350" ht="15.75" customHeight="1">
      <c r="V350" s="190"/>
    </row>
    <row r="351" ht="15.75" customHeight="1">
      <c r="V351" s="190"/>
    </row>
    <row r="352" ht="15.75" customHeight="1">
      <c r="V352" s="190"/>
    </row>
    <row r="353" ht="15.75" customHeight="1">
      <c r="V353" s="190"/>
    </row>
    <row r="354" ht="15.75" customHeight="1">
      <c r="V354" s="190"/>
    </row>
    <row r="355" ht="15.75" customHeight="1">
      <c r="V355" s="190"/>
    </row>
    <row r="356" ht="15.75" customHeight="1">
      <c r="V356" s="190"/>
    </row>
    <row r="357" ht="15.75" customHeight="1">
      <c r="V357" s="190"/>
    </row>
    <row r="358" ht="15.75" customHeight="1">
      <c r="V358" s="190"/>
    </row>
    <row r="359" ht="15.75" customHeight="1">
      <c r="V359" s="190"/>
    </row>
    <row r="360" ht="15.75" customHeight="1">
      <c r="V360" s="190"/>
    </row>
    <row r="361" ht="15.75" customHeight="1">
      <c r="V361" s="190"/>
    </row>
    <row r="362" ht="15.75" customHeight="1">
      <c r="V362" s="190"/>
    </row>
    <row r="363" ht="15.75" customHeight="1">
      <c r="V363" s="190"/>
    </row>
    <row r="364" ht="15.75" customHeight="1">
      <c r="V364" s="190"/>
    </row>
    <row r="365" ht="15.75" customHeight="1">
      <c r="V365" s="190"/>
    </row>
    <row r="366" ht="15.75" customHeight="1">
      <c r="V366" s="190"/>
    </row>
    <row r="367" ht="15.75" customHeight="1">
      <c r="V367" s="190"/>
    </row>
    <row r="368" ht="15.75" customHeight="1">
      <c r="V368" s="190"/>
    </row>
    <row r="369" ht="15.75" customHeight="1">
      <c r="V369" s="190"/>
    </row>
    <row r="370" ht="15.75" customHeight="1">
      <c r="V370" s="190"/>
    </row>
    <row r="371" ht="15.75" customHeight="1">
      <c r="V371" s="190"/>
    </row>
    <row r="372" ht="15.75" customHeight="1">
      <c r="V372" s="190"/>
    </row>
    <row r="373" ht="15.75" customHeight="1">
      <c r="V373" s="190"/>
    </row>
    <row r="374" ht="15.75" customHeight="1">
      <c r="V374" s="190"/>
    </row>
    <row r="375" ht="15.75" customHeight="1">
      <c r="V375" s="190"/>
    </row>
    <row r="376" ht="15.75" customHeight="1">
      <c r="V376" s="190"/>
    </row>
    <row r="377" ht="15.75" customHeight="1">
      <c r="V377" s="190"/>
    </row>
    <row r="378" ht="15.75" customHeight="1">
      <c r="V378" s="190"/>
    </row>
    <row r="379" ht="15.75" customHeight="1">
      <c r="V379" s="190"/>
    </row>
    <row r="380" ht="15.75" customHeight="1">
      <c r="V380" s="190"/>
    </row>
    <row r="381" ht="15.75" customHeight="1">
      <c r="V381" s="190"/>
    </row>
    <row r="382" ht="15.75" customHeight="1">
      <c r="V382" s="190"/>
    </row>
    <row r="383" ht="15.75" customHeight="1">
      <c r="V383" s="190"/>
    </row>
    <row r="384" ht="15.75" customHeight="1">
      <c r="V384" s="190"/>
    </row>
    <row r="385" ht="15.75" customHeight="1">
      <c r="V385" s="190"/>
    </row>
    <row r="386" ht="15.75" customHeight="1">
      <c r="V386" s="190"/>
    </row>
    <row r="387" ht="15.75" customHeight="1">
      <c r="V387" s="190"/>
    </row>
    <row r="388" ht="15.75" customHeight="1">
      <c r="V388" s="190"/>
    </row>
    <row r="389" ht="15.75" customHeight="1">
      <c r="V389" s="190"/>
    </row>
    <row r="390" ht="15.75" customHeight="1">
      <c r="V390" s="190"/>
    </row>
    <row r="391" ht="15.75" customHeight="1">
      <c r="V391" s="190"/>
    </row>
    <row r="392" ht="15.75" customHeight="1">
      <c r="V392" s="190"/>
    </row>
    <row r="393" ht="15.75" customHeight="1">
      <c r="V393" s="190"/>
    </row>
    <row r="394" ht="15.75" customHeight="1">
      <c r="V394" s="190"/>
    </row>
    <row r="395" ht="15.75" customHeight="1">
      <c r="V395" s="190"/>
    </row>
    <row r="396" ht="15.75" customHeight="1">
      <c r="V396" s="190"/>
    </row>
    <row r="397" ht="15.75" customHeight="1">
      <c r="V397" s="190"/>
    </row>
    <row r="398" ht="15.75" customHeight="1">
      <c r="V398" s="190"/>
    </row>
    <row r="399" ht="15.75" customHeight="1">
      <c r="V399" s="190"/>
    </row>
    <row r="400" ht="15.75" customHeight="1">
      <c r="V400" s="190"/>
    </row>
    <row r="401" ht="15.75" customHeight="1">
      <c r="V401" s="190"/>
    </row>
    <row r="402" ht="15.75" customHeight="1">
      <c r="V402" s="190"/>
    </row>
    <row r="403" ht="15.75" customHeight="1">
      <c r="V403" s="190"/>
    </row>
    <row r="404" ht="15.75" customHeight="1">
      <c r="V404" s="190"/>
    </row>
    <row r="405" ht="15.75" customHeight="1">
      <c r="V405" s="190"/>
    </row>
    <row r="406" ht="15.75" customHeight="1">
      <c r="V406" s="190"/>
    </row>
    <row r="407" ht="15.75" customHeight="1">
      <c r="V407" s="190"/>
    </row>
    <row r="408" ht="15.75" customHeight="1">
      <c r="V408" s="190"/>
    </row>
    <row r="409" ht="15.75" customHeight="1">
      <c r="V409" s="190"/>
    </row>
    <row r="410" ht="15.75" customHeight="1">
      <c r="V410" s="190"/>
    </row>
    <row r="411" ht="15.75" customHeight="1">
      <c r="V411" s="190"/>
    </row>
    <row r="412" ht="15.75" customHeight="1">
      <c r="V412" s="190"/>
    </row>
    <row r="413" ht="15.75" customHeight="1">
      <c r="V413" s="190"/>
    </row>
    <row r="414" ht="15.75" customHeight="1">
      <c r="V414" s="190"/>
    </row>
    <row r="415" ht="15.75" customHeight="1">
      <c r="V415" s="190"/>
    </row>
    <row r="416" ht="15.75" customHeight="1">
      <c r="V416" s="190"/>
    </row>
    <row r="417" ht="15.75" customHeight="1">
      <c r="V417" s="190"/>
    </row>
    <row r="418" ht="15.75" customHeight="1">
      <c r="V418" s="190"/>
    </row>
    <row r="419" ht="15.75" customHeight="1">
      <c r="V419" s="190"/>
    </row>
    <row r="420" ht="15.75" customHeight="1">
      <c r="V420" s="190"/>
    </row>
    <row r="421" ht="15.75" customHeight="1">
      <c r="V421" s="190"/>
    </row>
    <row r="422" ht="15.75" customHeight="1">
      <c r="V422" s="190"/>
    </row>
    <row r="423" ht="15.75" customHeight="1">
      <c r="V423" s="190"/>
    </row>
    <row r="424" ht="15.75" customHeight="1">
      <c r="V424" s="190"/>
    </row>
    <row r="425" ht="15.75" customHeight="1">
      <c r="V425" s="190"/>
    </row>
    <row r="426" ht="15.75" customHeight="1">
      <c r="V426" s="190"/>
    </row>
    <row r="427" ht="15.75" customHeight="1">
      <c r="V427" s="190"/>
    </row>
    <row r="428" ht="15.75" customHeight="1">
      <c r="V428" s="190"/>
    </row>
    <row r="429" ht="15.75" customHeight="1">
      <c r="V429" s="190"/>
    </row>
    <row r="430" ht="15.75" customHeight="1">
      <c r="V430" s="190"/>
    </row>
    <row r="431" ht="15.75" customHeight="1">
      <c r="V431" s="190"/>
    </row>
    <row r="432" ht="15.75" customHeight="1">
      <c r="V432" s="190"/>
    </row>
    <row r="433" ht="15.75" customHeight="1">
      <c r="V433" s="190"/>
    </row>
    <row r="434" ht="15.75" customHeight="1">
      <c r="V434" s="190"/>
    </row>
    <row r="435" ht="15.75" customHeight="1">
      <c r="V435" s="190"/>
    </row>
    <row r="436" ht="15.75" customHeight="1">
      <c r="V436" s="190"/>
    </row>
    <row r="437" ht="15.75" customHeight="1">
      <c r="V437" s="190"/>
    </row>
    <row r="438" ht="15.75" customHeight="1">
      <c r="V438" s="190"/>
    </row>
    <row r="439" ht="15.75" customHeight="1">
      <c r="V439" s="190"/>
    </row>
    <row r="440" ht="15.75" customHeight="1">
      <c r="V440" s="190"/>
    </row>
    <row r="441" ht="15.75" customHeight="1">
      <c r="V441" s="190"/>
    </row>
    <row r="442" ht="15.75" customHeight="1">
      <c r="V442" s="190"/>
    </row>
    <row r="443" ht="15.75" customHeight="1">
      <c r="V443" s="190"/>
    </row>
    <row r="444" ht="15.75" customHeight="1">
      <c r="V444" s="190"/>
    </row>
    <row r="445" ht="15.75" customHeight="1">
      <c r="V445" s="190"/>
    </row>
    <row r="446" ht="15.75" customHeight="1">
      <c r="V446" s="190"/>
    </row>
    <row r="447" ht="15.75" customHeight="1">
      <c r="V447" s="190"/>
    </row>
    <row r="448" ht="15.75" customHeight="1">
      <c r="V448" s="190"/>
    </row>
    <row r="449" ht="15.75" customHeight="1">
      <c r="V449" s="190"/>
    </row>
    <row r="450" ht="15.75" customHeight="1">
      <c r="V450" s="190"/>
    </row>
    <row r="451" ht="15.75" customHeight="1">
      <c r="V451" s="190"/>
    </row>
    <row r="452" ht="15.75" customHeight="1">
      <c r="V452" s="190"/>
    </row>
    <row r="453" ht="15.75" customHeight="1">
      <c r="V453" s="190"/>
    </row>
    <row r="454" ht="15.75" customHeight="1">
      <c r="V454" s="190"/>
    </row>
    <row r="455" ht="15.75" customHeight="1">
      <c r="V455" s="190"/>
    </row>
    <row r="456" ht="15.75" customHeight="1">
      <c r="V456" s="190"/>
    </row>
    <row r="457" ht="15.75" customHeight="1">
      <c r="V457" s="190"/>
    </row>
    <row r="458" ht="15.75" customHeight="1">
      <c r="V458" s="190"/>
    </row>
    <row r="459" ht="15.75" customHeight="1">
      <c r="V459" s="190"/>
    </row>
    <row r="460" ht="15.75" customHeight="1">
      <c r="V460" s="190"/>
    </row>
    <row r="461" ht="15.75" customHeight="1">
      <c r="V461" s="190"/>
    </row>
    <row r="462" ht="15.75" customHeight="1">
      <c r="V462" s="190"/>
    </row>
    <row r="463" ht="15.75" customHeight="1">
      <c r="V463" s="190"/>
    </row>
    <row r="464" ht="15.75" customHeight="1">
      <c r="V464" s="190"/>
    </row>
    <row r="465" ht="15.75" customHeight="1">
      <c r="V465" s="190"/>
    </row>
    <row r="466" ht="15.75" customHeight="1">
      <c r="V466" s="190"/>
    </row>
    <row r="467" ht="15.75" customHeight="1">
      <c r="V467" s="190"/>
    </row>
    <row r="468" ht="15.75" customHeight="1">
      <c r="V468" s="190"/>
    </row>
    <row r="469" ht="15.75" customHeight="1">
      <c r="V469" s="190"/>
    </row>
    <row r="470" ht="15.75" customHeight="1">
      <c r="V470" s="190"/>
    </row>
    <row r="471" ht="15.75" customHeight="1">
      <c r="V471" s="190"/>
    </row>
    <row r="472" ht="15.75" customHeight="1">
      <c r="V472" s="190"/>
    </row>
    <row r="473" ht="15.75" customHeight="1">
      <c r="V473" s="190"/>
    </row>
    <row r="474" ht="15.75" customHeight="1">
      <c r="V474" s="190"/>
    </row>
    <row r="475" ht="15.75" customHeight="1">
      <c r="V475" s="190"/>
    </row>
    <row r="476" ht="15.75" customHeight="1">
      <c r="V476" s="190"/>
    </row>
    <row r="477" ht="15.75" customHeight="1">
      <c r="V477" s="190"/>
    </row>
    <row r="478" ht="15.75" customHeight="1">
      <c r="V478" s="190"/>
    </row>
    <row r="479" ht="15.75" customHeight="1">
      <c r="V479" s="190"/>
    </row>
    <row r="480" ht="15.75" customHeight="1">
      <c r="V480" s="190"/>
    </row>
    <row r="481" ht="15.75" customHeight="1">
      <c r="V481" s="190"/>
    </row>
    <row r="482" ht="15.75" customHeight="1">
      <c r="V482" s="190"/>
    </row>
    <row r="483" ht="15.75" customHeight="1">
      <c r="V483" s="190"/>
    </row>
    <row r="484" ht="15.75" customHeight="1">
      <c r="V484" s="190"/>
    </row>
    <row r="485" ht="15.75" customHeight="1">
      <c r="V485" s="190"/>
    </row>
    <row r="486" ht="15.75" customHeight="1">
      <c r="V486" s="190"/>
    </row>
    <row r="487" ht="15.75" customHeight="1">
      <c r="V487" s="190"/>
    </row>
    <row r="488" ht="15.75" customHeight="1">
      <c r="V488" s="190"/>
    </row>
    <row r="489" ht="15.75" customHeight="1">
      <c r="V489" s="190"/>
    </row>
    <row r="490" ht="15.75" customHeight="1">
      <c r="V490" s="190"/>
    </row>
    <row r="491" ht="15.75" customHeight="1">
      <c r="V491" s="190"/>
    </row>
    <row r="492" ht="15.75" customHeight="1">
      <c r="V492" s="190"/>
    </row>
    <row r="493" ht="15.75" customHeight="1">
      <c r="V493" s="190"/>
    </row>
    <row r="494" ht="15.75" customHeight="1">
      <c r="V494" s="190"/>
    </row>
    <row r="495" ht="15.75" customHeight="1">
      <c r="V495" s="190"/>
    </row>
    <row r="496" ht="15.75" customHeight="1">
      <c r="V496" s="190"/>
    </row>
    <row r="497" ht="15.75" customHeight="1">
      <c r="V497" s="190"/>
    </row>
    <row r="498" ht="15.75" customHeight="1">
      <c r="V498" s="190"/>
    </row>
    <row r="499" ht="15.75" customHeight="1">
      <c r="V499" s="190"/>
    </row>
    <row r="500" ht="15.75" customHeight="1">
      <c r="V500" s="190"/>
    </row>
    <row r="501" ht="15.75" customHeight="1">
      <c r="V501" s="190"/>
    </row>
    <row r="502" ht="15.75" customHeight="1">
      <c r="V502" s="190"/>
    </row>
    <row r="503" ht="15.75" customHeight="1">
      <c r="V503" s="190"/>
    </row>
    <row r="504" ht="15.75" customHeight="1">
      <c r="V504" s="190"/>
    </row>
    <row r="505" ht="15.75" customHeight="1">
      <c r="V505" s="190"/>
    </row>
    <row r="506" ht="15.75" customHeight="1">
      <c r="V506" s="190"/>
    </row>
    <row r="507" ht="15.75" customHeight="1">
      <c r="V507" s="190"/>
    </row>
    <row r="508" ht="15.75" customHeight="1">
      <c r="V508" s="190"/>
    </row>
    <row r="509" ht="15.75" customHeight="1">
      <c r="V509" s="190"/>
    </row>
    <row r="510" ht="15.75" customHeight="1">
      <c r="V510" s="190"/>
    </row>
    <row r="511" ht="15.75" customHeight="1">
      <c r="V511" s="190"/>
    </row>
    <row r="512" ht="15.75" customHeight="1">
      <c r="V512" s="190"/>
    </row>
    <row r="513" ht="15.75" customHeight="1">
      <c r="V513" s="190"/>
    </row>
    <row r="514" ht="15.75" customHeight="1">
      <c r="V514" s="190"/>
    </row>
    <row r="515" ht="15.75" customHeight="1">
      <c r="V515" s="190"/>
    </row>
    <row r="516" ht="15.75" customHeight="1">
      <c r="V516" s="190"/>
    </row>
    <row r="517" ht="15.75" customHeight="1">
      <c r="V517" s="190"/>
    </row>
    <row r="518" ht="15.75" customHeight="1">
      <c r="V518" s="190"/>
    </row>
    <row r="519" ht="15.75" customHeight="1">
      <c r="V519" s="190"/>
    </row>
    <row r="520" ht="15.75" customHeight="1">
      <c r="V520" s="190"/>
    </row>
    <row r="521" ht="15.75" customHeight="1">
      <c r="V521" s="190"/>
    </row>
    <row r="522" ht="15.75" customHeight="1">
      <c r="V522" s="190"/>
    </row>
    <row r="523" ht="15.75" customHeight="1">
      <c r="V523" s="190"/>
    </row>
    <row r="524" ht="15.75" customHeight="1">
      <c r="V524" s="190"/>
    </row>
    <row r="525" ht="15.75" customHeight="1">
      <c r="V525" s="190"/>
    </row>
    <row r="526" ht="15.75" customHeight="1">
      <c r="V526" s="190"/>
    </row>
    <row r="527" ht="15.75" customHeight="1">
      <c r="V527" s="190"/>
    </row>
    <row r="528" ht="15.75" customHeight="1">
      <c r="V528" s="190"/>
    </row>
    <row r="529" ht="15.75" customHeight="1">
      <c r="V529" s="190"/>
    </row>
    <row r="530" ht="15.75" customHeight="1">
      <c r="V530" s="190"/>
    </row>
    <row r="531" ht="15.75" customHeight="1">
      <c r="V531" s="190"/>
    </row>
    <row r="532" ht="15.75" customHeight="1">
      <c r="V532" s="190"/>
    </row>
    <row r="533" ht="15.75" customHeight="1">
      <c r="V533" s="190"/>
    </row>
    <row r="534" ht="15.75" customHeight="1">
      <c r="V534" s="190"/>
    </row>
    <row r="535" ht="15.75" customHeight="1">
      <c r="V535" s="190"/>
    </row>
    <row r="536" ht="15.75" customHeight="1">
      <c r="V536" s="190"/>
    </row>
    <row r="537" ht="15.75" customHeight="1">
      <c r="V537" s="190"/>
    </row>
    <row r="538" ht="15.75" customHeight="1">
      <c r="V538" s="190"/>
    </row>
    <row r="539" ht="15.75" customHeight="1">
      <c r="V539" s="190"/>
    </row>
    <row r="540" ht="15.75" customHeight="1">
      <c r="V540" s="190"/>
    </row>
    <row r="541" ht="15.75" customHeight="1">
      <c r="V541" s="190"/>
    </row>
    <row r="542" ht="15.75" customHeight="1">
      <c r="V542" s="190"/>
    </row>
    <row r="543" ht="15.75" customHeight="1">
      <c r="V543" s="190"/>
    </row>
    <row r="544" ht="15.75" customHeight="1">
      <c r="V544" s="190"/>
    </row>
    <row r="545" ht="15.75" customHeight="1">
      <c r="V545" s="190"/>
    </row>
    <row r="546" ht="15.75" customHeight="1">
      <c r="V546" s="190"/>
    </row>
    <row r="547" ht="15.75" customHeight="1">
      <c r="V547" s="190"/>
    </row>
    <row r="548" ht="15.75" customHeight="1">
      <c r="V548" s="190"/>
    </row>
    <row r="549" ht="15.75" customHeight="1">
      <c r="V549" s="190"/>
    </row>
    <row r="550" ht="15.75" customHeight="1">
      <c r="V550" s="190"/>
    </row>
    <row r="551" ht="15.75" customHeight="1">
      <c r="V551" s="190"/>
    </row>
    <row r="552" ht="15.75" customHeight="1">
      <c r="V552" s="190"/>
    </row>
    <row r="553" ht="15.75" customHeight="1">
      <c r="V553" s="190"/>
    </row>
    <row r="554" ht="15.75" customHeight="1">
      <c r="V554" s="190"/>
    </row>
    <row r="555" ht="15.75" customHeight="1">
      <c r="V555" s="190"/>
    </row>
    <row r="556" ht="15.75" customHeight="1">
      <c r="V556" s="190"/>
    </row>
    <row r="557" ht="15.75" customHeight="1">
      <c r="V557" s="190"/>
    </row>
    <row r="558" ht="15.75" customHeight="1">
      <c r="V558" s="190"/>
    </row>
    <row r="559" ht="15.75" customHeight="1">
      <c r="V559" s="190"/>
    </row>
    <row r="560" ht="15.75" customHeight="1">
      <c r="V560" s="190"/>
    </row>
    <row r="561" ht="15.75" customHeight="1">
      <c r="V561" s="190"/>
    </row>
    <row r="562" ht="15.75" customHeight="1">
      <c r="V562" s="190"/>
    </row>
    <row r="563" ht="15.75" customHeight="1">
      <c r="V563" s="190"/>
    </row>
    <row r="564" ht="15.75" customHeight="1">
      <c r="V564" s="190"/>
    </row>
    <row r="565" ht="15.75" customHeight="1">
      <c r="V565" s="190"/>
    </row>
    <row r="566" ht="15.75" customHeight="1">
      <c r="V566" s="190"/>
    </row>
    <row r="567" ht="15.75" customHeight="1">
      <c r="V567" s="190"/>
    </row>
    <row r="568" ht="15.75" customHeight="1">
      <c r="V568" s="190"/>
    </row>
    <row r="569" ht="15.75" customHeight="1">
      <c r="V569" s="190"/>
    </row>
    <row r="570" ht="15.75" customHeight="1">
      <c r="V570" s="190"/>
    </row>
    <row r="571" ht="15.75" customHeight="1">
      <c r="V571" s="190"/>
    </row>
    <row r="572" ht="15.75" customHeight="1">
      <c r="V572" s="190"/>
    </row>
    <row r="573" ht="15.75" customHeight="1">
      <c r="V573" s="190"/>
    </row>
    <row r="574" ht="15.75" customHeight="1">
      <c r="V574" s="190"/>
    </row>
    <row r="575" ht="15.75" customHeight="1">
      <c r="V575" s="190"/>
    </row>
    <row r="576" ht="15.75" customHeight="1">
      <c r="V576" s="190"/>
    </row>
    <row r="577" ht="15.75" customHeight="1">
      <c r="V577" s="190"/>
    </row>
    <row r="578" ht="15.75" customHeight="1">
      <c r="V578" s="190"/>
    </row>
    <row r="579" ht="15.75" customHeight="1">
      <c r="V579" s="190"/>
    </row>
    <row r="580" ht="15.75" customHeight="1">
      <c r="V580" s="190"/>
    </row>
    <row r="581" ht="15.75" customHeight="1">
      <c r="V581" s="190"/>
    </row>
    <row r="582" ht="15.75" customHeight="1">
      <c r="V582" s="190"/>
    </row>
    <row r="583" ht="15.75" customHeight="1">
      <c r="V583" s="190"/>
    </row>
    <row r="584" ht="15.75" customHeight="1">
      <c r="V584" s="190"/>
    </row>
    <row r="585" ht="15.75" customHeight="1">
      <c r="V585" s="190"/>
    </row>
    <row r="586" ht="15.75" customHeight="1">
      <c r="V586" s="190"/>
    </row>
    <row r="587" ht="15.75" customHeight="1">
      <c r="V587" s="190"/>
    </row>
    <row r="588" ht="15.75" customHeight="1">
      <c r="V588" s="190"/>
    </row>
    <row r="589" ht="15.75" customHeight="1">
      <c r="V589" s="190"/>
    </row>
    <row r="590" ht="15.75" customHeight="1">
      <c r="V590" s="190"/>
    </row>
    <row r="591" ht="15.75" customHeight="1">
      <c r="V591" s="190"/>
    </row>
    <row r="592" ht="15.75" customHeight="1">
      <c r="V592" s="190"/>
    </row>
    <row r="593" ht="15.75" customHeight="1">
      <c r="V593" s="190"/>
    </row>
    <row r="594" ht="15.75" customHeight="1">
      <c r="V594" s="190"/>
    </row>
    <row r="595" ht="15.75" customHeight="1">
      <c r="V595" s="190"/>
    </row>
    <row r="596" ht="15.75" customHeight="1">
      <c r="V596" s="190"/>
    </row>
    <row r="597" ht="15.75" customHeight="1">
      <c r="V597" s="190"/>
    </row>
    <row r="598" ht="15.75" customHeight="1">
      <c r="V598" s="190"/>
    </row>
    <row r="599" ht="15.75" customHeight="1">
      <c r="V599" s="190"/>
    </row>
    <row r="600" ht="15.75" customHeight="1">
      <c r="V600" s="190"/>
    </row>
    <row r="601" ht="15.75" customHeight="1">
      <c r="V601" s="190"/>
    </row>
    <row r="602" ht="15.75" customHeight="1">
      <c r="V602" s="190"/>
    </row>
    <row r="603" ht="15.75" customHeight="1">
      <c r="V603" s="190"/>
    </row>
    <row r="604" ht="15.75" customHeight="1">
      <c r="V604" s="190"/>
    </row>
    <row r="605" ht="15.75" customHeight="1">
      <c r="V605" s="190"/>
    </row>
    <row r="606" ht="15.75" customHeight="1">
      <c r="V606" s="190"/>
    </row>
    <row r="607" ht="15.75" customHeight="1">
      <c r="V607" s="190"/>
    </row>
    <row r="608" ht="15.75" customHeight="1">
      <c r="V608" s="190"/>
    </row>
    <row r="609" ht="15.75" customHeight="1">
      <c r="V609" s="190"/>
    </row>
    <row r="610" ht="15.75" customHeight="1">
      <c r="V610" s="190"/>
    </row>
    <row r="611" ht="15.75" customHeight="1">
      <c r="V611" s="190"/>
    </row>
    <row r="612" ht="15.75" customHeight="1">
      <c r="V612" s="190"/>
    </row>
    <row r="613" ht="15.75" customHeight="1">
      <c r="V613" s="190"/>
    </row>
    <row r="614" ht="15.75" customHeight="1">
      <c r="V614" s="190"/>
    </row>
    <row r="615" ht="15.75" customHeight="1">
      <c r="V615" s="190"/>
    </row>
    <row r="616" ht="15.75" customHeight="1">
      <c r="V616" s="190"/>
    </row>
    <row r="617" ht="15.75" customHeight="1">
      <c r="V617" s="190"/>
    </row>
    <row r="618" ht="15.75" customHeight="1">
      <c r="V618" s="190"/>
    </row>
    <row r="619" ht="15.75" customHeight="1">
      <c r="V619" s="190"/>
    </row>
    <row r="620" ht="15.75" customHeight="1">
      <c r="V620" s="190"/>
    </row>
    <row r="621" ht="15.75" customHeight="1">
      <c r="V621" s="190"/>
    </row>
    <row r="622" ht="15.75" customHeight="1">
      <c r="V622" s="190"/>
    </row>
    <row r="623" ht="15.75" customHeight="1">
      <c r="V623" s="190"/>
    </row>
    <row r="624" ht="15.75" customHeight="1">
      <c r="V624" s="190"/>
    </row>
    <row r="625" ht="15.75" customHeight="1">
      <c r="V625" s="190"/>
    </row>
    <row r="626" ht="15.75" customHeight="1">
      <c r="V626" s="190"/>
    </row>
    <row r="627" ht="15.75" customHeight="1">
      <c r="V627" s="190"/>
    </row>
    <row r="628" ht="15.75" customHeight="1">
      <c r="V628" s="190"/>
    </row>
    <row r="629" ht="15.75" customHeight="1">
      <c r="V629" s="190"/>
    </row>
    <row r="630" ht="15.75" customHeight="1">
      <c r="V630" s="190"/>
    </row>
    <row r="631" ht="15.75" customHeight="1">
      <c r="V631" s="190"/>
    </row>
    <row r="632" ht="15.75" customHeight="1">
      <c r="V632" s="190"/>
    </row>
    <row r="633" ht="15.75" customHeight="1">
      <c r="V633" s="190"/>
    </row>
    <row r="634" ht="15.75" customHeight="1">
      <c r="V634" s="190"/>
    </row>
    <row r="635" ht="15.75" customHeight="1">
      <c r="V635" s="190"/>
    </row>
    <row r="636" ht="15.75" customHeight="1">
      <c r="V636" s="190"/>
    </row>
    <row r="637" ht="15.75" customHeight="1">
      <c r="V637" s="190"/>
    </row>
    <row r="638" ht="15.75" customHeight="1">
      <c r="V638" s="190"/>
    </row>
    <row r="639" ht="15.75" customHeight="1">
      <c r="V639" s="190"/>
    </row>
    <row r="640" ht="15.75" customHeight="1">
      <c r="V640" s="190"/>
    </row>
    <row r="641" ht="15.75" customHeight="1">
      <c r="V641" s="190"/>
    </row>
    <row r="642" ht="15.75" customHeight="1">
      <c r="V642" s="190"/>
    </row>
    <row r="643" ht="15.75" customHeight="1">
      <c r="V643" s="190"/>
    </row>
    <row r="644" ht="15.75" customHeight="1">
      <c r="V644" s="190"/>
    </row>
    <row r="645" ht="15.75" customHeight="1">
      <c r="V645" s="190"/>
    </row>
    <row r="646" ht="15.75" customHeight="1">
      <c r="V646" s="190"/>
    </row>
    <row r="647" ht="15.75" customHeight="1">
      <c r="V647" s="190"/>
    </row>
    <row r="648" ht="15.75" customHeight="1">
      <c r="V648" s="190"/>
    </row>
    <row r="649" ht="15.75" customHeight="1">
      <c r="V649" s="190"/>
    </row>
    <row r="650" ht="15.75" customHeight="1">
      <c r="V650" s="190"/>
    </row>
    <row r="651" ht="15.75" customHeight="1">
      <c r="V651" s="190"/>
    </row>
    <row r="652" ht="15.75" customHeight="1">
      <c r="V652" s="190"/>
    </row>
    <row r="653" ht="15.75" customHeight="1">
      <c r="V653" s="190"/>
    </row>
    <row r="654" ht="15.75" customHeight="1">
      <c r="V654" s="190"/>
    </row>
    <row r="655" ht="15.75" customHeight="1">
      <c r="V655" s="190"/>
    </row>
    <row r="656" ht="15.75" customHeight="1">
      <c r="V656" s="190"/>
    </row>
    <row r="657" ht="15.75" customHeight="1">
      <c r="V657" s="190"/>
    </row>
    <row r="658" ht="15.75" customHeight="1">
      <c r="V658" s="190"/>
    </row>
    <row r="659" ht="15.75" customHeight="1">
      <c r="V659" s="190"/>
    </row>
    <row r="660" ht="15.75" customHeight="1">
      <c r="V660" s="190"/>
    </row>
    <row r="661" ht="15.75" customHeight="1">
      <c r="V661" s="190"/>
    </row>
    <row r="662" ht="15.75" customHeight="1">
      <c r="V662" s="190"/>
    </row>
    <row r="663" ht="15.75" customHeight="1">
      <c r="V663" s="190"/>
    </row>
    <row r="664" ht="15.75" customHeight="1">
      <c r="V664" s="190"/>
    </row>
    <row r="665" ht="15.75" customHeight="1">
      <c r="V665" s="190"/>
    </row>
    <row r="666" ht="15.75" customHeight="1">
      <c r="V666" s="190"/>
    </row>
    <row r="667" ht="15.75" customHeight="1">
      <c r="V667" s="190"/>
    </row>
    <row r="668" ht="15.75" customHeight="1">
      <c r="V668" s="190"/>
    </row>
    <row r="669" ht="15.75" customHeight="1">
      <c r="V669" s="190"/>
    </row>
    <row r="670" ht="15.75" customHeight="1">
      <c r="V670" s="190"/>
    </row>
    <row r="671" ht="15.75" customHeight="1">
      <c r="V671" s="190"/>
    </row>
    <row r="672" ht="15.75" customHeight="1">
      <c r="V672" s="190"/>
    </row>
    <row r="673" ht="15.75" customHeight="1">
      <c r="V673" s="190"/>
    </row>
    <row r="674" ht="15.75" customHeight="1">
      <c r="V674" s="190"/>
    </row>
    <row r="675" ht="15.75" customHeight="1">
      <c r="V675" s="190"/>
    </row>
    <row r="676" ht="15.75" customHeight="1">
      <c r="V676" s="190"/>
    </row>
    <row r="677" ht="15.75" customHeight="1">
      <c r="V677" s="190"/>
    </row>
    <row r="678" ht="15.75" customHeight="1">
      <c r="V678" s="190"/>
    </row>
    <row r="679" ht="15.75" customHeight="1">
      <c r="V679" s="190"/>
    </row>
    <row r="680" ht="15.75" customHeight="1">
      <c r="V680" s="190"/>
    </row>
    <row r="681" ht="15.75" customHeight="1">
      <c r="V681" s="190"/>
    </row>
    <row r="682" ht="15.75" customHeight="1">
      <c r="V682" s="190"/>
    </row>
    <row r="683" ht="15.75" customHeight="1">
      <c r="V683" s="190"/>
    </row>
    <row r="684" ht="15.75" customHeight="1">
      <c r="V684" s="190"/>
    </row>
    <row r="685" ht="15.75" customHeight="1">
      <c r="V685" s="190"/>
    </row>
    <row r="686" ht="15.75" customHeight="1">
      <c r="V686" s="190"/>
    </row>
    <row r="687" ht="15.75" customHeight="1">
      <c r="V687" s="190"/>
    </row>
    <row r="688" ht="15.75" customHeight="1">
      <c r="V688" s="190"/>
    </row>
    <row r="689" ht="15.75" customHeight="1">
      <c r="V689" s="190"/>
    </row>
    <row r="690" ht="15.75" customHeight="1">
      <c r="V690" s="190"/>
    </row>
    <row r="691" ht="15.75" customHeight="1">
      <c r="V691" s="190"/>
    </row>
    <row r="692" ht="15.75" customHeight="1">
      <c r="V692" s="190"/>
    </row>
    <row r="693" ht="15.75" customHeight="1">
      <c r="V693" s="190"/>
    </row>
    <row r="694" ht="15.75" customHeight="1">
      <c r="V694" s="190"/>
    </row>
    <row r="695" ht="15.75" customHeight="1">
      <c r="V695" s="190"/>
    </row>
    <row r="696" ht="15.75" customHeight="1">
      <c r="V696" s="190"/>
    </row>
    <row r="697" ht="15.75" customHeight="1">
      <c r="V697" s="190"/>
    </row>
    <row r="698" ht="15.75" customHeight="1">
      <c r="V698" s="190"/>
    </row>
    <row r="699" ht="15.75" customHeight="1">
      <c r="V699" s="190"/>
    </row>
    <row r="700" ht="15.75" customHeight="1">
      <c r="V700" s="190"/>
    </row>
    <row r="701" ht="15.75" customHeight="1">
      <c r="V701" s="190"/>
    </row>
    <row r="702" ht="15.75" customHeight="1">
      <c r="V702" s="190"/>
    </row>
    <row r="703" ht="15.75" customHeight="1">
      <c r="V703" s="190"/>
    </row>
    <row r="704" ht="15.75" customHeight="1">
      <c r="V704" s="190"/>
    </row>
    <row r="705" ht="15.75" customHeight="1">
      <c r="V705" s="190"/>
    </row>
    <row r="706" ht="15.75" customHeight="1">
      <c r="V706" s="190"/>
    </row>
    <row r="707" ht="15.75" customHeight="1">
      <c r="V707" s="190"/>
    </row>
    <row r="708" ht="15.75" customHeight="1">
      <c r="V708" s="190"/>
    </row>
    <row r="709" ht="15.75" customHeight="1">
      <c r="V709" s="190"/>
    </row>
    <row r="710" ht="15.75" customHeight="1">
      <c r="V710" s="190"/>
    </row>
    <row r="711" ht="15.75" customHeight="1">
      <c r="V711" s="190"/>
    </row>
    <row r="712" ht="15.75" customHeight="1">
      <c r="V712" s="190"/>
    </row>
    <row r="713" ht="15.75" customHeight="1">
      <c r="V713" s="190"/>
    </row>
    <row r="714" ht="15.75" customHeight="1">
      <c r="V714" s="190"/>
    </row>
    <row r="715" ht="15.75" customHeight="1">
      <c r="V715" s="190"/>
    </row>
    <row r="716" ht="15.75" customHeight="1">
      <c r="V716" s="190"/>
    </row>
    <row r="717" ht="15.75" customHeight="1">
      <c r="V717" s="190"/>
    </row>
    <row r="718" ht="15.75" customHeight="1">
      <c r="V718" s="190"/>
    </row>
    <row r="719" ht="15.75" customHeight="1">
      <c r="V719" s="190"/>
    </row>
    <row r="720" ht="15.75" customHeight="1">
      <c r="V720" s="190"/>
    </row>
    <row r="721" ht="15.75" customHeight="1">
      <c r="V721" s="190"/>
    </row>
    <row r="722" ht="15.75" customHeight="1">
      <c r="V722" s="190"/>
    </row>
    <row r="723" ht="15.75" customHeight="1">
      <c r="V723" s="190"/>
    </row>
    <row r="724" ht="15.75" customHeight="1">
      <c r="V724" s="190"/>
    </row>
    <row r="725" ht="15.75" customHeight="1">
      <c r="V725" s="190"/>
    </row>
    <row r="726" ht="15.75" customHeight="1">
      <c r="V726" s="190"/>
    </row>
    <row r="727" ht="15.75" customHeight="1">
      <c r="V727" s="190"/>
    </row>
    <row r="728" ht="15.75" customHeight="1">
      <c r="V728" s="190"/>
    </row>
    <row r="729" ht="15.75" customHeight="1">
      <c r="V729" s="190"/>
    </row>
    <row r="730" ht="15.75" customHeight="1">
      <c r="V730" s="190"/>
    </row>
    <row r="731" ht="15.75" customHeight="1">
      <c r="V731" s="190"/>
    </row>
    <row r="732" ht="15.75" customHeight="1">
      <c r="V732" s="190"/>
    </row>
    <row r="733" ht="15.75" customHeight="1">
      <c r="V733" s="190"/>
    </row>
    <row r="734" ht="15.75" customHeight="1">
      <c r="V734" s="190"/>
    </row>
    <row r="735" ht="15.75" customHeight="1">
      <c r="V735" s="190"/>
    </row>
    <row r="736" ht="15.75" customHeight="1">
      <c r="V736" s="190"/>
    </row>
    <row r="737" ht="15.75" customHeight="1">
      <c r="V737" s="190"/>
    </row>
    <row r="738" ht="15.75" customHeight="1">
      <c r="V738" s="190"/>
    </row>
    <row r="739" ht="15.75" customHeight="1">
      <c r="V739" s="190"/>
    </row>
    <row r="740" ht="15.75" customHeight="1">
      <c r="V740" s="190"/>
    </row>
    <row r="741" ht="15.75" customHeight="1">
      <c r="V741" s="190"/>
    </row>
    <row r="742" ht="15.75" customHeight="1">
      <c r="V742" s="190"/>
    </row>
    <row r="743" ht="15.75" customHeight="1">
      <c r="V743" s="190"/>
    </row>
    <row r="744" ht="15.75" customHeight="1">
      <c r="V744" s="190"/>
    </row>
    <row r="745" ht="15.75" customHeight="1">
      <c r="V745" s="190"/>
    </row>
    <row r="746" ht="15.75" customHeight="1">
      <c r="V746" s="190"/>
    </row>
    <row r="747" ht="15.75" customHeight="1">
      <c r="V747" s="190"/>
    </row>
    <row r="748" ht="15.75" customHeight="1">
      <c r="V748" s="190"/>
    </row>
    <row r="749" ht="15.75" customHeight="1">
      <c r="V749" s="190"/>
    </row>
    <row r="750" ht="15.75" customHeight="1">
      <c r="V750" s="190"/>
    </row>
    <row r="751" ht="15.75" customHeight="1">
      <c r="V751" s="190"/>
    </row>
    <row r="752" ht="15.75" customHeight="1">
      <c r="V752" s="190"/>
    </row>
    <row r="753" ht="15.75" customHeight="1">
      <c r="V753" s="190"/>
    </row>
    <row r="754" ht="15.75" customHeight="1">
      <c r="V754" s="190"/>
    </row>
    <row r="755" ht="15.75" customHeight="1">
      <c r="V755" s="190"/>
    </row>
    <row r="756" ht="15.75" customHeight="1">
      <c r="V756" s="190"/>
    </row>
    <row r="757" ht="15.75" customHeight="1">
      <c r="V757" s="190"/>
    </row>
    <row r="758" ht="15.75" customHeight="1">
      <c r="V758" s="190"/>
    </row>
    <row r="759" ht="15.75" customHeight="1">
      <c r="V759" s="190"/>
    </row>
    <row r="760" ht="15.75" customHeight="1">
      <c r="V760" s="190"/>
    </row>
    <row r="761" ht="15.75" customHeight="1">
      <c r="V761" s="190"/>
    </row>
    <row r="762" ht="15.75" customHeight="1">
      <c r="V762" s="190"/>
    </row>
    <row r="763" ht="15.75" customHeight="1">
      <c r="V763" s="190"/>
    </row>
    <row r="764" ht="15.75" customHeight="1">
      <c r="V764" s="190"/>
    </row>
    <row r="765" ht="15.75" customHeight="1">
      <c r="V765" s="190"/>
    </row>
    <row r="766" ht="15.75" customHeight="1">
      <c r="V766" s="190"/>
    </row>
    <row r="767" ht="15.75" customHeight="1">
      <c r="V767" s="190"/>
    </row>
    <row r="768" ht="15.75" customHeight="1">
      <c r="V768" s="190"/>
    </row>
    <row r="769" ht="15.75" customHeight="1">
      <c r="V769" s="190"/>
    </row>
    <row r="770" ht="15.75" customHeight="1">
      <c r="V770" s="190"/>
    </row>
    <row r="771" ht="15.75" customHeight="1">
      <c r="V771" s="190"/>
    </row>
    <row r="772" ht="15.75" customHeight="1">
      <c r="V772" s="190"/>
    </row>
    <row r="773" ht="15.75" customHeight="1">
      <c r="V773" s="190"/>
    </row>
    <row r="774" ht="15.75" customHeight="1">
      <c r="V774" s="190"/>
    </row>
    <row r="775" ht="15.75" customHeight="1">
      <c r="V775" s="190"/>
    </row>
    <row r="776" ht="15.75" customHeight="1">
      <c r="V776" s="190"/>
    </row>
    <row r="777" ht="15.75" customHeight="1">
      <c r="V777" s="190"/>
    </row>
    <row r="778" ht="15.75" customHeight="1">
      <c r="V778" s="190"/>
    </row>
    <row r="779" ht="15.75" customHeight="1">
      <c r="V779" s="190"/>
    </row>
    <row r="780" ht="15.75" customHeight="1">
      <c r="V780" s="190"/>
    </row>
    <row r="781" ht="15.75" customHeight="1">
      <c r="V781" s="190"/>
    </row>
    <row r="782" ht="15.75" customHeight="1">
      <c r="V782" s="190"/>
    </row>
    <row r="783" ht="15.75" customHeight="1">
      <c r="V783" s="190"/>
    </row>
    <row r="784" ht="15.75" customHeight="1">
      <c r="V784" s="190"/>
    </row>
    <row r="785" ht="15.75" customHeight="1">
      <c r="V785" s="190"/>
    </row>
    <row r="786" ht="15.75" customHeight="1">
      <c r="V786" s="190"/>
    </row>
    <row r="787" ht="15.75" customHeight="1">
      <c r="V787" s="190"/>
    </row>
    <row r="788" ht="15.75" customHeight="1">
      <c r="V788" s="190"/>
    </row>
    <row r="789" ht="15.75" customHeight="1">
      <c r="V789" s="190"/>
    </row>
    <row r="790" ht="15.75" customHeight="1">
      <c r="V790" s="190"/>
    </row>
    <row r="791" ht="15.75" customHeight="1">
      <c r="V791" s="190"/>
    </row>
    <row r="792" ht="15.75" customHeight="1">
      <c r="V792" s="190"/>
    </row>
    <row r="793" ht="15.75" customHeight="1">
      <c r="V793" s="190"/>
    </row>
    <row r="794" ht="15.75" customHeight="1">
      <c r="V794" s="190"/>
    </row>
    <row r="795" ht="15.75" customHeight="1">
      <c r="V795" s="190"/>
    </row>
    <row r="796" ht="15.75" customHeight="1">
      <c r="V796" s="190"/>
    </row>
    <row r="797" ht="15.75" customHeight="1">
      <c r="V797" s="190"/>
    </row>
    <row r="798" ht="15.75" customHeight="1">
      <c r="V798" s="190"/>
    </row>
    <row r="799" ht="15.75" customHeight="1">
      <c r="V799" s="190"/>
    </row>
    <row r="800" ht="15.75" customHeight="1">
      <c r="V800" s="190"/>
    </row>
    <row r="801" ht="15.75" customHeight="1">
      <c r="V801" s="190"/>
    </row>
    <row r="802" ht="15.75" customHeight="1">
      <c r="V802" s="190"/>
    </row>
    <row r="803" ht="15.75" customHeight="1">
      <c r="V803" s="190"/>
    </row>
    <row r="804" ht="15.75" customHeight="1">
      <c r="V804" s="190"/>
    </row>
    <row r="805" ht="15.75" customHeight="1">
      <c r="V805" s="190"/>
    </row>
    <row r="806" ht="15.75" customHeight="1">
      <c r="V806" s="190"/>
    </row>
    <row r="807" ht="15.75" customHeight="1">
      <c r="V807" s="190"/>
    </row>
    <row r="808" ht="15.75" customHeight="1">
      <c r="V808" s="190"/>
    </row>
    <row r="809" ht="15.75" customHeight="1">
      <c r="V809" s="190"/>
    </row>
    <row r="810" ht="15.75" customHeight="1">
      <c r="V810" s="190"/>
    </row>
    <row r="811" ht="15.75" customHeight="1">
      <c r="V811" s="190"/>
    </row>
    <row r="812" ht="15.75" customHeight="1">
      <c r="V812" s="190"/>
    </row>
    <row r="813" ht="15.75" customHeight="1">
      <c r="V813" s="190"/>
    </row>
    <row r="814" ht="15.75" customHeight="1">
      <c r="V814" s="190"/>
    </row>
    <row r="815" ht="15.75" customHeight="1">
      <c r="V815" s="190"/>
    </row>
    <row r="816" ht="15.75" customHeight="1">
      <c r="V816" s="190"/>
    </row>
    <row r="817" ht="15.75" customHeight="1">
      <c r="V817" s="190"/>
    </row>
    <row r="818" ht="15.75" customHeight="1">
      <c r="V818" s="190"/>
    </row>
    <row r="819" ht="15.75" customHeight="1">
      <c r="V819" s="190"/>
    </row>
    <row r="820" ht="15.75" customHeight="1">
      <c r="V820" s="190"/>
    </row>
    <row r="821" ht="15.75" customHeight="1">
      <c r="V821" s="190"/>
    </row>
    <row r="822" ht="15.75" customHeight="1">
      <c r="V822" s="190"/>
    </row>
    <row r="823" ht="15.75" customHeight="1">
      <c r="V823" s="190"/>
    </row>
    <row r="824" ht="15.75" customHeight="1">
      <c r="V824" s="190"/>
    </row>
    <row r="825" ht="15.75" customHeight="1">
      <c r="V825" s="190"/>
    </row>
    <row r="826" ht="15.75" customHeight="1">
      <c r="V826" s="190"/>
    </row>
    <row r="827" ht="15.75" customHeight="1">
      <c r="V827" s="190"/>
    </row>
    <row r="828" ht="15.75" customHeight="1">
      <c r="V828" s="190"/>
    </row>
    <row r="829" ht="15.75" customHeight="1">
      <c r="V829" s="190"/>
    </row>
    <row r="830" ht="15.75" customHeight="1">
      <c r="V830" s="190"/>
    </row>
    <row r="831" ht="15.75" customHeight="1">
      <c r="V831" s="190"/>
    </row>
    <row r="832" ht="15.75" customHeight="1">
      <c r="V832" s="190"/>
    </row>
    <row r="833" ht="15.75" customHeight="1">
      <c r="V833" s="190"/>
    </row>
    <row r="834" ht="15.75" customHeight="1">
      <c r="V834" s="190"/>
    </row>
    <row r="835" ht="15.75" customHeight="1">
      <c r="V835" s="190"/>
    </row>
    <row r="836" ht="15.75" customHeight="1">
      <c r="V836" s="190"/>
    </row>
    <row r="837" ht="15.75" customHeight="1">
      <c r="V837" s="190"/>
    </row>
    <row r="838" ht="15.75" customHeight="1">
      <c r="V838" s="190"/>
    </row>
    <row r="839" ht="15.75" customHeight="1">
      <c r="V839" s="190"/>
    </row>
    <row r="840" ht="15.75" customHeight="1">
      <c r="V840" s="190"/>
    </row>
    <row r="841" ht="15.75" customHeight="1">
      <c r="V841" s="190"/>
    </row>
    <row r="842" ht="15.75" customHeight="1">
      <c r="V842" s="190"/>
    </row>
    <row r="843" ht="15.75" customHeight="1">
      <c r="V843" s="190"/>
    </row>
    <row r="844" ht="15.75" customHeight="1">
      <c r="V844" s="190"/>
    </row>
    <row r="845" ht="15.75" customHeight="1">
      <c r="V845" s="190"/>
    </row>
    <row r="846" ht="15.75" customHeight="1">
      <c r="V846" s="190"/>
    </row>
    <row r="847" ht="15.75" customHeight="1">
      <c r="V847" s="190"/>
    </row>
    <row r="848" ht="15.75" customHeight="1">
      <c r="V848" s="190"/>
    </row>
    <row r="849" ht="15.75" customHeight="1">
      <c r="V849" s="190"/>
    </row>
    <row r="850" ht="15.75" customHeight="1">
      <c r="V850" s="190"/>
    </row>
    <row r="851" ht="15.75" customHeight="1">
      <c r="V851" s="190"/>
    </row>
    <row r="852" ht="15.75" customHeight="1">
      <c r="V852" s="190"/>
    </row>
    <row r="853" ht="15.75" customHeight="1">
      <c r="V853" s="190"/>
    </row>
    <row r="854" ht="15.75" customHeight="1">
      <c r="V854" s="190"/>
    </row>
    <row r="855" ht="15.75" customHeight="1">
      <c r="V855" s="190"/>
    </row>
    <row r="856" ht="15.75" customHeight="1">
      <c r="V856" s="190"/>
    </row>
    <row r="857" ht="15.75" customHeight="1">
      <c r="V857" s="190"/>
    </row>
    <row r="858" ht="15.75" customHeight="1">
      <c r="V858" s="190"/>
    </row>
    <row r="859" ht="15.75" customHeight="1">
      <c r="V859" s="190"/>
    </row>
    <row r="860" ht="15.75" customHeight="1">
      <c r="V860" s="190"/>
    </row>
    <row r="861" ht="15.75" customHeight="1">
      <c r="V861" s="190"/>
    </row>
    <row r="862" ht="15.75" customHeight="1">
      <c r="V862" s="190"/>
    </row>
    <row r="863" ht="15.75" customHeight="1">
      <c r="V863" s="190"/>
    </row>
    <row r="864" ht="15.75" customHeight="1">
      <c r="V864" s="190"/>
    </row>
    <row r="865" ht="15.75" customHeight="1">
      <c r="V865" s="190"/>
    </row>
    <row r="866" ht="15.75" customHeight="1">
      <c r="V866" s="190"/>
    </row>
    <row r="867" ht="15.75" customHeight="1">
      <c r="V867" s="190"/>
    </row>
    <row r="868" ht="15.75" customHeight="1">
      <c r="V868" s="190"/>
    </row>
    <row r="869" ht="15.75" customHeight="1">
      <c r="V869" s="190"/>
    </row>
    <row r="870" ht="15.75" customHeight="1">
      <c r="V870" s="190"/>
    </row>
    <row r="871" ht="15.75" customHeight="1">
      <c r="V871" s="190"/>
    </row>
    <row r="872" ht="15.75" customHeight="1">
      <c r="V872" s="190"/>
    </row>
    <row r="873" ht="15.75" customHeight="1">
      <c r="V873" s="190"/>
    </row>
    <row r="874" ht="15.75" customHeight="1">
      <c r="V874" s="190"/>
    </row>
    <row r="875" ht="15.75" customHeight="1">
      <c r="V875" s="190"/>
    </row>
    <row r="876" ht="15.75" customHeight="1">
      <c r="V876" s="190"/>
    </row>
    <row r="877" ht="15.75" customHeight="1">
      <c r="V877" s="190"/>
    </row>
    <row r="878" ht="15.75" customHeight="1">
      <c r="V878" s="190"/>
    </row>
    <row r="879" ht="15.75" customHeight="1">
      <c r="V879" s="190"/>
    </row>
    <row r="880" ht="15.75" customHeight="1">
      <c r="V880" s="190"/>
    </row>
    <row r="881" ht="15.75" customHeight="1">
      <c r="V881" s="190"/>
    </row>
    <row r="882" ht="15.75" customHeight="1">
      <c r="V882" s="190"/>
    </row>
    <row r="883" ht="15.75" customHeight="1">
      <c r="V883" s="190"/>
    </row>
    <row r="884" ht="15.75" customHeight="1">
      <c r="V884" s="190"/>
    </row>
    <row r="885" ht="15.75" customHeight="1">
      <c r="V885" s="190"/>
    </row>
    <row r="886" ht="15.75" customHeight="1">
      <c r="V886" s="190"/>
    </row>
    <row r="887" ht="15.75" customHeight="1">
      <c r="V887" s="190"/>
    </row>
    <row r="888" ht="15.75" customHeight="1">
      <c r="V888" s="190"/>
    </row>
    <row r="889" ht="15.75" customHeight="1">
      <c r="V889" s="190"/>
    </row>
    <row r="890" ht="15.75" customHeight="1">
      <c r="V890" s="190"/>
    </row>
    <row r="891" ht="15.75" customHeight="1">
      <c r="V891" s="190"/>
    </row>
    <row r="892" ht="15.75" customHeight="1">
      <c r="V892" s="190"/>
    </row>
    <row r="893" ht="15.75" customHeight="1">
      <c r="V893" s="190"/>
    </row>
    <row r="894" ht="15.75" customHeight="1">
      <c r="V894" s="190"/>
    </row>
    <row r="895" ht="15.75" customHeight="1">
      <c r="V895" s="190"/>
    </row>
    <row r="896" ht="15.75" customHeight="1">
      <c r="V896" s="190"/>
    </row>
    <row r="897" ht="15.75" customHeight="1">
      <c r="V897" s="190"/>
    </row>
    <row r="898" ht="15.75" customHeight="1">
      <c r="V898" s="190"/>
    </row>
    <row r="899" ht="15.75" customHeight="1">
      <c r="V899" s="190"/>
    </row>
    <row r="900" ht="15.75" customHeight="1">
      <c r="V900" s="190"/>
    </row>
    <row r="901" ht="15.75" customHeight="1">
      <c r="V901" s="190"/>
    </row>
    <row r="902" ht="15.75" customHeight="1">
      <c r="V902" s="190"/>
    </row>
    <row r="903" ht="15.75" customHeight="1">
      <c r="V903" s="190"/>
    </row>
    <row r="904" ht="15.75" customHeight="1">
      <c r="V904" s="190"/>
    </row>
    <row r="905" ht="15.75" customHeight="1">
      <c r="V905" s="190"/>
    </row>
    <row r="906" ht="15.75" customHeight="1">
      <c r="V906" s="190"/>
    </row>
    <row r="907" ht="15.75" customHeight="1">
      <c r="V907" s="190"/>
    </row>
    <row r="908" ht="15.75" customHeight="1">
      <c r="V908" s="190"/>
    </row>
    <row r="909" ht="15.75" customHeight="1">
      <c r="V909" s="190"/>
    </row>
    <row r="910" ht="15.75" customHeight="1">
      <c r="V910" s="190"/>
    </row>
    <row r="911" ht="15.75" customHeight="1">
      <c r="V911" s="190"/>
    </row>
    <row r="912" ht="15.75" customHeight="1">
      <c r="V912" s="190"/>
    </row>
    <row r="913" ht="15.75" customHeight="1">
      <c r="V913" s="190"/>
    </row>
    <row r="914" ht="15.75" customHeight="1">
      <c r="V914" s="190"/>
    </row>
    <row r="915" ht="15.75" customHeight="1">
      <c r="V915" s="190"/>
    </row>
    <row r="916" ht="15.75" customHeight="1">
      <c r="V916" s="190"/>
    </row>
    <row r="917" ht="15.75" customHeight="1">
      <c r="V917" s="190"/>
    </row>
    <row r="918" ht="15.75" customHeight="1">
      <c r="V918" s="190"/>
    </row>
    <row r="919" ht="15.75" customHeight="1">
      <c r="V919" s="190"/>
    </row>
    <row r="920" ht="15.75" customHeight="1">
      <c r="V920" s="190"/>
    </row>
    <row r="921" ht="15.75" customHeight="1">
      <c r="V921" s="190"/>
    </row>
    <row r="922" ht="15.75" customHeight="1">
      <c r="V922" s="190"/>
    </row>
    <row r="923" ht="15.75" customHeight="1">
      <c r="V923" s="190"/>
    </row>
    <row r="924" ht="15.75" customHeight="1">
      <c r="V924" s="190"/>
    </row>
    <row r="925" ht="15.75" customHeight="1">
      <c r="V925" s="190"/>
    </row>
    <row r="926" ht="15.75" customHeight="1">
      <c r="V926" s="190"/>
    </row>
    <row r="927" ht="15.75" customHeight="1">
      <c r="V927" s="190"/>
    </row>
    <row r="928" ht="15.75" customHeight="1">
      <c r="V928" s="190"/>
    </row>
    <row r="929" ht="15.75" customHeight="1">
      <c r="V929" s="190"/>
    </row>
    <row r="930" ht="15.75" customHeight="1">
      <c r="V930" s="190"/>
    </row>
    <row r="931" ht="15.75" customHeight="1">
      <c r="V931" s="190"/>
    </row>
    <row r="932" ht="15.75" customHeight="1">
      <c r="V932" s="190"/>
    </row>
    <row r="933" ht="15.75" customHeight="1">
      <c r="V933" s="190"/>
    </row>
    <row r="934" ht="15.75" customHeight="1">
      <c r="V934" s="190"/>
    </row>
    <row r="935" ht="15.75" customHeight="1">
      <c r="V935" s="190"/>
    </row>
    <row r="936" ht="15.75" customHeight="1">
      <c r="V936" s="190"/>
    </row>
    <row r="937" ht="15.75" customHeight="1">
      <c r="V937" s="190"/>
    </row>
    <row r="938" ht="15.75" customHeight="1">
      <c r="V938" s="190"/>
    </row>
    <row r="939" ht="15.75" customHeight="1">
      <c r="V939" s="190"/>
    </row>
    <row r="940" ht="15.75" customHeight="1">
      <c r="V940" s="190"/>
    </row>
    <row r="941" ht="15.75" customHeight="1">
      <c r="V941" s="190"/>
    </row>
    <row r="942" ht="15.75" customHeight="1">
      <c r="V942" s="190"/>
    </row>
    <row r="943" ht="15.75" customHeight="1">
      <c r="V943" s="190"/>
    </row>
    <row r="944" ht="15.75" customHeight="1">
      <c r="V944" s="190"/>
    </row>
    <row r="945" ht="15.75" customHeight="1">
      <c r="V945" s="190"/>
    </row>
    <row r="946" ht="15.75" customHeight="1">
      <c r="V946" s="190"/>
    </row>
    <row r="947" ht="15.75" customHeight="1">
      <c r="V947" s="190"/>
    </row>
    <row r="948" ht="15.75" customHeight="1">
      <c r="V948" s="190"/>
    </row>
    <row r="949" ht="15.75" customHeight="1">
      <c r="V949" s="190"/>
    </row>
    <row r="950" ht="15.75" customHeight="1">
      <c r="V950" s="190"/>
    </row>
    <row r="951" ht="15.75" customHeight="1">
      <c r="V951" s="190"/>
    </row>
    <row r="952" ht="15.75" customHeight="1">
      <c r="V952" s="190"/>
    </row>
    <row r="953" ht="15.75" customHeight="1">
      <c r="V953" s="190"/>
    </row>
    <row r="954" ht="15.75" customHeight="1">
      <c r="V954" s="190"/>
    </row>
    <row r="955" ht="15.75" customHeight="1">
      <c r="V955" s="190"/>
    </row>
    <row r="956" ht="15.75" customHeight="1">
      <c r="V956" s="190"/>
    </row>
    <row r="957" ht="15.75" customHeight="1">
      <c r="V957" s="190"/>
    </row>
    <row r="958" ht="15.75" customHeight="1">
      <c r="V958" s="190"/>
    </row>
    <row r="959" ht="15.75" customHeight="1">
      <c r="V959" s="190"/>
    </row>
    <row r="960" ht="15.75" customHeight="1">
      <c r="V960" s="190"/>
    </row>
    <row r="961" ht="15.75" customHeight="1">
      <c r="V961" s="190"/>
    </row>
    <row r="962" ht="15.75" customHeight="1">
      <c r="V962" s="190"/>
    </row>
    <row r="963" ht="15.75" customHeight="1">
      <c r="V963" s="190"/>
    </row>
    <row r="964" ht="15.75" customHeight="1">
      <c r="V964" s="190"/>
    </row>
    <row r="965" ht="15.75" customHeight="1">
      <c r="V965" s="190"/>
    </row>
    <row r="966" ht="15.75" customHeight="1">
      <c r="V966" s="190"/>
    </row>
    <row r="967" ht="15.75" customHeight="1">
      <c r="V967" s="190"/>
    </row>
    <row r="968" ht="15.75" customHeight="1">
      <c r="V968" s="190"/>
    </row>
    <row r="969" ht="15.75" customHeight="1">
      <c r="V969" s="190"/>
    </row>
    <row r="970" ht="15.75" customHeight="1">
      <c r="V970" s="190"/>
    </row>
    <row r="971" ht="15.75" customHeight="1">
      <c r="V971" s="190"/>
    </row>
    <row r="972" ht="15.75" customHeight="1">
      <c r="V972" s="190"/>
    </row>
    <row r="973" ht="15.75" customHeight="1">
      <c r="V973" s="190"/>
    </row>
    <row r="974" ht="15.75" customHeight="1">
      <c r="V974" s="190"/>
    </row>
    <row r="975" ht="15.75" customHeight="1">
      <c r="V975" s="190"/>
    </row>
    <row r="976" ht="15.75" customHeight="1">
      <c r="V976" s="190"/>
    </row>
    <row r="977" ht="15.75" customHeight="1">
      <c r="V977" s="190"/>
    </row>
    <row r="978" ht="15.75" customHeight="1">
      <c r="V978" s="190"/>
    </row>
    <row r="979" ht="15.75" customHeight="1">
      <c r="V979" s="190"/>
    </row>
    <row r="980" ht="15.75" customHeight="1">
      <c r="V980" s="190"/>
    </row>
    <row r="981" ht="15.75" customHeight="1">
      <c r="V981" s="190"/>
    </row>
    <row r="982" ht="15.75" customHeight="1">
      <c r="V982" s="190"/>
    </row>
    <row r="983" ht="15.75" customHeight="1">
      <c r="V983" s="190"/>
    </row>
    <row r="984" ht="15.75" customHeight="1">
      <c r="V984" s="190"/>
    </row>
    <row r="985" ht="15.75" customHeight="1">
      <c r="V985" s="190"/>
    </row>
    <row r="986" ht="15.75" customHeight="1">
      <c r="V986" s="190"/>
    </row>
    <row r="987" ht="15.75" customHeight="1">
      <c r="V987" s="190"/>
    </row>
    <row r="988" ht="15.75" customHeight="1">
      <c r="V988" s="190"/>
    </row>
    <row r="989" ht="15.75" customHeight="1">
      <c r="V989" s="190"/>
    </row>
    <row r="990" ht="15.75" customHeight="1">
      <c r="V990" s="190"/>
    </row>
    <row r="991" ht="15.75" customHeight="1">
      <c r="V991" s="190"/>
    </row>
    <row r="992" ht="15.75" customHeight="1">
      <c r="V992" s="190"/>
    </row>
    <row r="993" ht="15.75" customHeight="1">
      <c r="V993" s="190"/>
    </row>
    <row r="994" ht="15.75" customHeight="1">
      <c r="V994" s="190"/>
    </row>
    <row r="995" ht="15.75" customHeight="1">
      <c r="V995" s="190"/>
    </row>
    <row r="996" ht="15.75" customHeight="1">
      <c r="V996" s="190"/>
    </row>
    <row r="997" ht="15.75" customHeight="1">
      <c r="V997" s="190"/>
    </row>
    <row r="998" ht="15.75" customHeight="1">
      <c r="V998" s="190"/>
    </row>
    <row r="999" ht="15.75" customHeight="1">
      <c r="V999" s="190"/>
    </row>
    <row r="1000" ht="15.75" customHeight="1">
      <c r="V1000" s="190"/>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436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343</v>
      </c>
      <c r="D7" s="127" t="s">
        <v>293</v>
      </c>
      <c r="E7" s="85"/>
      <c r="F7" s="86"/>
      <c r="G7" s="85"/>
      <c r="H7" s="85"/>
      <c r="I7" s="85"/>
      <c r="J7" s="85"/>
      <c r="K7" s="85"/>
      <c r="L7" s="86" t="s">
        <v>53</v>
      </c>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1</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437</v>
      </c>
      <c r="D8" s="127" t="s">
        <v>293</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438</v>
      </c>
      <c r="D9" s="127" t="s">
        <v>439</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440</v>
      </c>
      <c r="D10" s="127" t="s">
        <v>64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249</v>
      </c>
      <c r="D11" s="127"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441</v>
      </c>
      <c r="D12" s="127" t="s">
        <v>297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442</v>
      </c>
      <c r="D13" s="127" t="s">
        <v>297</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8">
        <v>2.25520223009E12</v>
      </c>
      <c r="C14" s="83" t="s">
        <v>302</v>
      </c>
      <c r="D14" s="84" t="s">
        <v>305</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443</v>
      </c>
      <c r="D15" s="127" t="s">
        <v>243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27" t="s">
        <v>336</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444</v>
      </c>
      <c r="D17" s="84" t="s">
        <v>445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446</v>
      </c>
      <c r="D18" s="127" t="s">
        <v>256</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27" t="s">
        <v>382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447</v>
      </c>
      <c r="D20" s="127" t="s">
        <v>448</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27" t="s">
        <v>449</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450</v>
      </c>
      <c r="D22" s="127" t="s">
        <v>213</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451</v>
      </c>
      <c r="D23" s="127" t="s">
        <v>452</v>
      </c>
      <c r="E23" s="85"/>
      <c r="F23" s="85"/>
      <c r="G23" s="85"/>
      <c r="H23" s="85"/>
      <c r="I23" s="85"/>
      <c r="J23" s="85"/>
      <c r="K23" s="85"/>
      <c r="L23" s="85"/>
      <c r="M23" s="85"/>
      <c r="N23" s="85"/>
      <c r="O23" s="85"/>
      <c r="P23" s="90"/>
      <c r="Q23" s="85"/>
      <c r="R23" s="85"/>
      <c r="S23" s="85"/>
      <c r="T23" s="85"/>
      <c r="U23" s="85"/>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453</v>
      </c>
      <c r="D24" s="127" t="s">
        <v>454</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455</v>
      </c>
      <c r="D25" s="127"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456</v>
      </c>
      <c r="D26" s="127" t="s">
        <v>110</v>
      </c>
      <c r="E26" s="85"/>
      <c r="F26" s="85"/>
      <c r="G26" s="85"/>
      <c r="H26" s="85"/>
      <c r="I26" s="85"/>
      <c r="J26" s="85"/>
      <c r="K26" s="85"/>
      <c r="L26" s="85"/>
      <c r="M26" s="85"/>
      <c r="N26" s="85"/>
      <c r="O26" s="85"/>
      <c r="P26" s="90"/>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c r="C27" s="103"/>
      <c r="D27" s="133"/>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33"/>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33"/>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33"/>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458</v>
      </c>
      <c r="D7" s="116"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459</v>
      </c>
      <c r="D8" s="116"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460</v>
      </c>
      <c r="D9" s="116" t="s">
        <v>461</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462</v>
      </c>
      <c r="D10" s="116" t="s">
        <v>463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464</v>
      </c>
      <c r="D11" s="116" t="s">
        <v>465</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466</v>
      </c>
      <c r="D12" s="116" t="s">
        <v>293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467</v>
      </c>
      <c r="D13" s="116" t="s">
        <v>468</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375</v>
      </c>
      <c r="D14" s="116" t="s">
        <v>469</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470</v>
      </c>
      <c r="D15" s="116" t="s">
        <v>243</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471</v>
      </c>
      <c r="D16" s="116"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472</v>
      </c>
      <c r="D17" s="116" t="s">
        <v>246</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8">
        <v>2.255202230059E12</v>
      </c>
      <c r="C18" s="83" t="s">
        <v>473</v>
      </c>
      <c r="D18" s="116" t="s">
        <v>316</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474</v>
      </c>
      <c r="D19" s="116" t="s">
        <v>310</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375</v>
      </c>
      <c r="D20" s="116" t="s">
        <v>265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475</v>
      </c>
      <c r="D21" s="116" t="s">
        <v>382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476</v>
      </c>
      <c r="D22" s="116"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6" t="s">
        <v>454</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477</v>
      </c>
      <c r="D24" s="116" t="s">
        <v>478</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375</v>
      </c>
      <c r="D25" s="116"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479</v>
      </c>
      <c r="D26" s="116" t="s">
        <v>382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91"/>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91"/>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91"/>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70" t="s">
        <v>480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192">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193">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2.255402060024E12</v>
      </c>
      <c r="C7" s="112" t="s">
        <v>481</v>
      </c>
      <c r="D7" s="124" t="s">
        <v>482</v>
      </c>
      <c r="E7" s="85"/>
      <c r="F7" s="86"/>
      <c r="G7" s="85"/>
      <c r="H7" s="85"/>
      <c r="I7" s="85"/>
      <c r="J7" s="85"/>
      <c r="K7" s="85"/>
      <c r="L7" s="86"/>
      <c r="M7" s="86"/>
      <c r="N7" s="85"/>
      <c r="O7" s="85"/>
      <c r="P7" s="87"/>
      <c r="Q7" s="85"/>
      <c r="R7" s="86"/>
      <c r="S7" s="85"/>
      <c r="T7" s="194"/>
      <c r="U7" s="86"/>
      <c r="V7" s="91"/>
      <c r="W7" s="86"/>
      <c r="X7" s="86"/>
      <c r="Y7" s="86"/>
      <c r="Z7" s="85"/>
      <c r="AA7" s="85"/>
      <c r="AB7" s="85"/>
      <c r="AC7" s="85"/>
      <c r="AD7" s="85"/>
      <c r="AE7" s="85"/>
      <c r="AF7" s="85"/>
      <c r="AG7" s="86"/>
      <c r="AH7" s="86"/>
      <c r="AI7" s="86"/>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2.255402060023E12</v>
      </c>
      <c r="C8" s="112" t="s">
        <v>483</v>
      </c>
      <c r="D8" s="124" t="s">
        <v>324</v>
      </c>
      <c r="E8" s="85"/>
      <c r="F8" s="86" t="s">
        <v>53</v>
      </c>
      <c r="G8" s="86" t="s">
        <v>53</v>
      </c>
      <c r="H8" s="85"/>
      <c r="I8" s="86" t="s">
        <v>53</v>
      </c>
      <c r="J8" s="85"/>
      <c r="K8" s="86"/>
      <c r="L8" s="85"/>
      <c r="M8" s="86" t="s">
        <v>53</v>
      </c>
      <c r="N8" s="85"/>
      <c r="O8" s="86"/>
      <c r="P8" s="90"/>
      <c r="Q8" s="85"/>
      <c r="R8" s="85"/>
      <c r="S8" s="86"/>
      <c r="T8" s="194"/>
      <c r="U8" s="85"/>
      <c r="V8" s="91"/>
      <c r="W8" s="86"/>
      <c r="X8" s="86"/>
      <c r="Y8" s="85"/>
      <c r="Z8" s="86"/>
      <c r="AA8" s="85"/>
      <c r="AB8" s="85"/>
      <c r="AC8" s="85"/>
      <c r="AD8" s="85"/>
      <c r="AE8" s="85"/>
      <c r="AF8" s="85"/>
      <c r="AG8" s="86"/>
      <c r="AH8" s="85"/>
      <c r="AI8" s="85"/>
      <c r="AJ8" s="89">
        <f t="shared" si="3"/>
        <v>0</v>
      </c>
      <c r="AK8" s="9">
        <f t="shared" si="4"/>
        <v>4</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2.255402060004E12</v>
      </c>
      <c r="C9" s="112" t="s">
        <v>484</v>
      </c>
      <c r="D9" s="124" t="s">
        <v>233</v>
      </c>
      <c r="E9" s="85"/>
      <c r="F9" s="85"/>
      <c r="G9" s="85"/>
      <c r="H9" s="85"/>
      <c r="I9" s="85"/>
      <c r="J9" s="86"/>
      <c r="K9" s="86"/>
      <c r="L9" s="85"/>
      <c r="M9" s="85"/>
      <c r="N9" s="86"/>
      <c r="O9" s="85"/>
      <c r="P9" s="90"/>
      <c r="Q9" s="86"/>
      <c r="R9" s="85"/>
      <c r="S9" s="85"/>
      <c r="T9" s="195"/>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2.255402060016E12</v>
      </c>
      <c r="C10" s="112" t="s">
        <v>485</v>
      </c>
      <c r="D10" s="124" t="s">
        <v>486</v>
      </c>
      <c r="E10" s="86" t="s">
        <v>53</v>
      </c>
      <c r="F10" s="86" t="s">
        <v>53</v>
      </c>
      <c r="G10" s="86" t="s">
        <v>53</v>
      </c>
      <c r="H10" s="85"/>
      <c r="I10" s="86" t="s">
        <v>53</v>
      </c>
      <c r="J10" s="86"/>
      <c r="K10" s="86"/>
      <c r="L10" s="86" t="s">
        <v>53</v>
      </c>
      <c r="M10" s="86" t="s">
        <v>53</v>
      </c>
      <c r="N10" s="86"/>
      <c r="O10" s="86"/>
      <c r="P10" s="87"/>
      <c r="Q10" s="86"/>
      <c r="R10" s="85"/>
      <c r="S10" s="86"/>
      <c r="T10" s="195"/>
      <c r="U10" s="85"/>
      <c r="V10" s="91"/>
      <c r="W10" s="86"/>
      <c r="X10" s="85"/>
      <c r="Y10" s="86"/>
      <c r="Z10" s="86"/>
      <c r="AA10" s="85"/>
      <c r="AB10" s="85"/>
      <c r="AC10" s="86"/>
      <c r="AD10" s="85"/>
      <c r="AE10" s="86"/>
      <c r="AF10" s="86"/>
      <c r="AG10" s="86"/>
      <c r="AH10" s="85"/>
      <c r="AI10" s="85"/>
      <c r="AJ10" s="89">
        <f t="shared" si="3"/>
        <v>0</v>
      </c>
      <c r="AK10" s="9">
        <f t="shared" si="4"/>
        <v>5</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2.255402060019E12</v>
      </c>
      <c r="C11" s="112" t="s">
        <v>487</v>
      </c>
      <c r="D11" s="124" t="s">
        <v>488</v>
      </c>
      <c r="E11" s="85"/>
      <c r="F11" s="86" t="s">
        <v>53</v>
      </c>
      <c r="G11" s="85"/>
      <c r="H11" s="85"/>
      <c r="I11" s="85"/>
      <c r="J11" s="85"/>
      <c r="K11" s="85"/>
      <c r="L11" s="85"/>
      <c r="M11" s="86"/>
      <c r="N11" s="85"/>
      <c r="O11" s="85"/>
      <c r="P11" s="90"/>
      <c r="Q11" s="85"/>
      <c r="R11" s="86"/>
      <c r="S11" s="86"/>
      <c r="T11" s="195"/>
      <c r="U11" s="85"/>
      <c r="V11" s="88"/>
      <c r="W11" s="85"/>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2.255402060014E12</v>
      </c>
      <c r="C12" s="112" t="s">
        <v>489</v>
      </c>
      <c r="D12" s="124" t="s">
        <v>60</v>
      </c>
      <c r="E12" s="86"/>
      <c r="F12" s="86"/>
      <c r="G12" s="86"/>
      <c r="H12" s="86"/>
      <c r="I12" s="86"/>
      <c r="J12" s="86"/>
      <c r="K12" s="85"/>
      <c r="L12" s="86"/>
      <c r="M12" s="86"/>
      <c r="N12" s="85"/>
      <c r="O12" s="85"/>
      <c r="P12" s="87"/>
      <c r="Q12" s="85"/>
      <c r="R12" s="86"/>
      <c r="S12" s="85"/>
      <c r="T12" s="194"/>
      <c r="U12" s="86"/>
      <c r="V12" s="88"/>
      <c r="W12" s="86"/>
      <c r="X12" s="86"/>
      <c r="Y12" s="86"/>
      <c r="Z12" s="86"/>
      <c r="AA12" s="85"/>
      <c r="AB12" s="86"/>
      <c r="AC12" s="86"/>
      <c r="AD12" s="86"/>
      <c r="AE12" s="86"/>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2.255402060005E12</v>
      </c>
      <c r="C13" s="112" t="s">
        <v>490</v>
      </c>
      <c r="D13" s="124" t="s">
        <v>60</v>
      </c>
      <c r="E13" s="85"/>
      <c r="F13" s="85"/>
      <c r="G13" s="85"/>
      <c r="H13" s="85"/>
      <c r="I13" s="85"/>
      <c r="J13" s="86"/>
      <c r="K13" s="85"/>
      <c r="L13" s="85"/>
      <c r="M13" s="85"/>
      <c r="N13" s="85"/>
      <c r="O13" s="85"/>
      <c r="P13" s="90"/>
      <c r="Q13" s="86"/>
      <c r="R13" s="85"/>
      <c r="S13" s="86"/>
      <c r="T13" s="195"/>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2.255402060015E12</v>
      </c>
      <c r="C14" s="114" t="s">
        <v>491</v>
      </c>
      <c r="D14" s="124" t="s">
        <v>408</v>
      </c>
      <c r="E14" s="86"/>
      <c r="F14" s="86"/>
      <c r="G14" s="86"/>
      <c r="H14" s="86" t="s">
        <v>53</v>
      </c>
      <c r="I14" s="86"/>
      <c r="J14" s="85"/>
      <c r="K14" s="85"/>
      <c r="L14" s="85"/>
      <c r="M14" s="86"/>
      <c r="N14" s="85"/>
      <c r="O14" s="85"/>
      <c r="P14" s="90"/>
      <c r="Q14" s="86"/>
      <c r="R14" s="85"/>
      <c r="S14" s="86"/>
      <c r="T14" s="195"/>
      <c r="U14" s="85"/>
      <c r="V14" s="91"/>
      <c r="W14" s="86"/>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2.255402060006E12</v>
      </c>
      <c r="C15" s="112" t="s">
        <v>492</v>
      </c>
      <c r="D15" s="124" t="s">
        <v>493</v>
      </c>
      <c r="E15" s="85"/>
      <c r="F15" s="85"/>
      <c r="G15" s="85"/>
      <c r="H15" s="85"/>
      <c r="I15" s="85"/>
      <c r="J15" s="85"/>
      <c r="K15" s="85"/>
      <c r="L15" s="85"/>
      <c r="M15" s="85"/>
      <c r="N15" s="85"/>
      <c r="O15" s="85"/>
      <c r="P15" s="90"/>
      <c r="Q15" s="85"/>
      <c r="R15" s="85"/>
      <c r="S15" s="85"/>
      <c r="T15" s="195"/>
      <c r="U15" s="85"/>
      <c r="V15" s="88"/>
      <c r="W15" s="86"/>
      <c r="X15" s="86"/>
      <c r="Y15" s="85"/>
      <c r="Z15" s="85"/>
      <c r="AA15" s="85"/>
      <c r="AB15" s="85"/>
      <c r="AC15" s="86"/>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2.255402060018E12</v>
      </c>
      <c r="C16" s="112" t="s">
        <v>494</v>
      </c>
      <c r="D16" s="124" t="s">
        <v>495</v>
      </c>
      <c r="E16" s="86" t="s">
        <v>53</v>
      </c>
      <c r="F16" s="85"/>
      <c r="G16" s="85"/>
      <c r="H16" s="86" t="s">
        <v>53</v>
      </c>
      <c r="I16" s="85"/>
      <c r="J16" s="85"/>
      <c r="K16" s="85"/>
      <c r="L16" s="86" t="s">
        <v>53</v>
      </c>
      <c r="M16" s="85"/>
      <c r="N16" s="85"/>
      <c r="O16" s="86"/>
      <c r="P16" s="90"/>
      <c r="Q16" s="85"/>
      <c r="R16" s="86"/>
      <c r="S16" s="85"/>
      <c r="T16" s="194"/>
      <c r="U16" s="85"/>
      <c r="V16" s="91"/>
      <c r="W16" s="85"/>
      <c r="X16" s="85"/>
      <c r="Y16" s="85"/>
      <c r="Z16" s="85"/>
      <c r="AA16" s="85"/>
      <c r="AB16" s="85"/>
      <c r="AC16" s="85"/>
      <c r="AD16" s="86"/>
      <c r="AE16" s="85"/>
      <c r="AF16" s="86"/>
      <c r="AG16" s="85"/>
      <c r="AH16" s="85"/>
      <c r="AI16" s="85"/>
      <c r="AJ16" s="89">
        <f t="shared" si="3"/>
        <v>0</v>
      </c>
      <c r="AK16" s="9">
        <f t="shared" si="4"/>
        <v>2</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2.255402060001E12</v>
      </c>
      <c r="C17" s="112" t="s">
        <v>496</v>
      </c>
      <c r="D17" s="124" t="s">
        <v>70</v>
      </c>
      <c r="E17" s="85"/>
      <c r="F17" s="85"/>
      <c r="G17" s="85"/>
      <c r="H17" s="85"/>
      <c r="I17" s="86"/>
      <c r="J17" s="85"/>
      <c r="K17" s="85"/>
      <c r="L17" s="85"/>
      <c r="M17" s="85"/>
      <c r="N17" s="85"/>
      <c r="O17" s="85"/>
      <c r="P17" s="90"/>
      <c r="Q17" s="85"/>
      <c r="R17" s="85"/>
      <c r="S17" s="85"/>
      <c r="T17" s="195"/>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2.255402060017E12</v>
      </c>
      <c r="C18" s="112" t="s">
        <v>497</v>
      </c>
      <c r="D18" s="124" t="s">
        <v>193</v>
      </c>
      <c r="E18" s="85"/>
      <c r="F18" s="86" t="s">
        <v>53</v>
      </c>
      <c r="G18" s="86"/>
      <c r="H18" s="86" t="s">
        <v>53</v>
      </c>
      <c r="I18" s="86" t="s">
        <v>53</v>
      </c>
      <c r="J18" s="85"/>
      <c r="K18" s="85"/>
      <c r="L18" s="86"/>
      <c r="M18" s="86" t="s">
        <v>53</v>
      </c>
      <c r="N18" s="85"/>
      <c r="O18" s="85"/>
      <c r="P18" s="90"/>
      <c r="Q18" s="86"/>
      <c r="R18" s="86"/>
      <c r="S18" s="85"/>
      <c r="T18" s="194"/>
      <c r="U18" s="85"/>
      <c r="V18" s="88"/>
      <c r="W18" s="86"/>
      <c r="X18" s="86"/>
      <c r="Y18" s="86"/>
      <c r="Z18" s="85"/>
      <c r="AA18" s="85"/>
      <c r="AB18" s="85"/>
      <c r="AC18" s="85"/>
      <c r="AD18" s="85"/>
      <c r="AE18" s="85"/>
      <c r="AF18" s="86"/>
      <c r="AG18" s="85"/>
      <c r="AH18" s="85"/>
      <c r="AI18" s="85"/>
      <c r="AJ18" s="89">
        <f t="shared" si="3"/>
        <v>0</v>
      </c>
      <c r="AK18" s="9">
        <f t="shared" si="4"/>
        <v>4</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2.255402060013E12</v>
      </c>
      <c r="C19" s="112" t="s">
        <v>111</v>
      </c>
      <c r="D19" s="124" t="s">
        <v>498</v>
      </c>
      <c r="E19" s="85"/>
      <c r="F19" s="85"/>
      <c r="G19" s="86" t="s">
        <v>53</v>
      </c>
      <c r="H19" s="85"/>
      <c r="I19" s="85"/>
      <c r="J19" s="85"/>
      <c r="K19" s="85"/>
      <c r="L19" s="85"/>
      <c r="M19" s="85"/>
      <c r="N19" s="85"/>
      <c r="O19" s="85"/>
      <c r="P19" s="90"/>
      <c r="Q19" s="85"/>
      <c r="R19" s="86"/>
      <c r="S19" s="85"/>
      <c r="T19" s="195"/>
      <c r="U19" s="85"/>
      <c r="V19" s="88"/>
      <c r="W19" s="85"/>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2.255402060009E12</v>
      </c>
      <c r="C20" s="112" t="s">
        <v>499</v>
      </c>
      <c r="D20" s="124" t="s">
        <v>77</v>
      </c>
      <c r="E20" s="85"/>
      <c r="F20" s="85"/>
      <c r="G20" s="85"/>
      <c r="H20" s="85"/>
      <c r="I20" s="85"/>
      <c r="J20" s="85"/>
      <c r="K20" s="85"/>
      <c r="L20" s="85"/>
      <c r="M20" s="86"/>
      <c r="N20" s="86"/>
      <c r="O20" s="85"/>
      <c r="P20" s="90"/>
      <c r="Q20" s="86"/>
      <c r="R20" s="85"/>
      <c r="S20" s="85"/>
      <c r="T20" s="195"/>
      <c r="U20" s="86"/>
      <c r="V20" s="88"/>
      <c r="W20" s="85"/>
      <c r="X20" s="85"/>
      <c r="Y20" s="86"/>
      <c r="Z20" s="85"/>
      <c r="AA20" s="85"/>
      <c r="AB20" s="85"/>
      <c r="AC20" s="86"/>
      <c r="AD20" s="85"/>
      <c r="AE20" s="85"/>
      <c r="AF20" s="85"/>
      <c r="AG20" s="86"/>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2.255402060002E12</v>
      </c>
      <c r="C21" s="112" t="s">
        <v>500</v>
      </c>
      <c r="D21" s="124" t="s">
        <v>148</v>
      </c>
      <c r="E21" s="85"/>
      <c r="F21" s="86"/>
      <c r="G21" s="86"/>
      <c r="H21" s="85"/>
      <c r="I21" s="85"/>
      <c r="J21" s="85"/>
      <c r="K21" s="85"/>
      <c r="L21" s="85"/>
      <c r="M21" s="86"/>
      <c r="N21" s="85"/>
      <c r="O21" s="85"/>
      <c r="P21" s="90"/>
      <c r="Q21" s="85"/>
      <c r="R21" s="85"/>
      <c r="S21" s="85"/>
      <c r="T21" s="19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2.255402060007E12</v>
      </c>
      <c r="C22" s="112" t="s">
        <v>501</v>
      </c>
      <c r="D22" s="124" t="s">
        <v>87</v>
      </c>
      <c r="E22" s="85"/>
      <c r="F22" s="85"/>
      <c r="G22" s="86"/>
      <c r="H22" s="86"/>
      <c r="I22" s="86" t="s">
        <v>53</v>
      </c>
      <c r="J22" s="86"/>
      <c r="K22" s="85"/>
      <c r="L22" s="86"/>
      <c r="M22" s="86"/>
      <c r="N22" s="86"/>
      <c r="O22" s="86"/>
      <c r="P22" s="90"/>
      <c r="Q22" s="86"/>
      <c r="R22" s="86"/>
      <c r="S22" s="86"/>
      <c r="T22" s="196"/>
      <c r="U22" s="86"/>
      <c r="V22" s="88"/>
      <c r="W22" s="85"/>
      <c r="X22" s="86"/>
      <c r="Y22" s="86"/>
      <c r="Z22" s="85"/>
      <c r="AA22" s="85"/>
      <c r="AB22" s="86"/>
      <c r="AC22" s="86"/>
      <c r="AD22" s="85"/>
      <c r="AE22" s="85"/>
      <c r="AF22" s="86"/>
      <c r="AG22" s="86"/>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2.255402060011E12</v>
      </c>
      <c r="C23" s="112" t="s">
        <v>502</v>
      </c>
      <c r="D23" s="124" t="s">
        <v>87</v>
      </c>
      <c r="E23" s="85"/>
      <c r="F23" s="85"/>
      <c r="G23" s="85"/>
      <c r="H23" s="85"/>
      <c r="I23" s="85"/>
      <c r="J23" s="85"/>
      <c r="K23" s="85"/>
      <c r="L23" s="85"/>
      <c r="M23" s="85"/>
      <c r="N23" s="85"/>
      <c r="O23" s="85"/>
      <c r="P23" s="90"/>
      <c r="Q23" s="85"/>
      <c r="R23" s="86"/>
      <c r="S23" s="85"/>
      <c r="T23" s="197"/>
      <c r="U23" s="85"/>
      <c r="W23" s="85"/>
      <c r="X23" s="85"/>
      <c r="Y23" s="86"/>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2.255402060026E12</v>
      </c>
      <c r="C24" s="112" t="s">
        <v>298</v>
      </c>
      <c r="D24" s="124" t="s">
        <v>202</v>
      </c>
      <c r="E24" s="86" t="s">
        <v>53</v>
      </c>
      <c r="F24" s="85"/>
      <c r="G24" s="86"/>
      <c r="H24" s="86"/>
      <c r="I24" s="86"/>
      <c r="J24" s="86"/>
      <c r="K24" s="86"/>
      <c r="L24" s="86"/>
      <c r="M24" s="86"/>
      <c r="N24" s="85"/>
      <c r="O24" s="86"/>
      <c r="P24" s="87"/>
      <c r="Q24" s="86"/>
      <c r="R24" s="85"/>
      <c r="S24" s="86"/>
      <c r="T24" s="197"/>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2.255402060028E12</v>
      </c>
      <c r="C25" s="112" t="s">
        <v>503</v>
      </c>
      <c r="D25" s="124" t="s">
        <v>504</v>
      </c>
      <c r="E25" s="85"/>
      <c r="F25" s="86" t="s">
        <v>53</v>
      </c>
      <c r="G25" s="85"/>
      <c r="H25" s="86"/>
      <c r="I25" s="86"/>
      <c r="J25" s="86"/>
      <c r="K25" s="85"/>
      <c r="L25" s="86"/>
      <c r="M25" s="86"/>
      <c r="N25" s="85"/>
      <c r="O25" s="85"/>
      <c r="P25" s="90"/>
      <c r="Q25" s="85"/>
      <c r="R25" s="85"/>
      <c r="S25" s="86"/>
      <c r="T25" s="196"/>
      <c r="U25" s="85"/>
      <c r="V25" s="85"/>
      <c r="W25" s="85"/>
      <c r="X25" s="85"/>
      <c r="Y25" s="85"/>
      <c r="Z25" s="86"/>
      <c r="AA25" s="85"/>
      <c r="AB25" s="85"/>
      <c r="AC25" s="86"/>
      <c r="AD25" s="86"/>
      <c r="AE25" s="86"/>
      <c r="AF25" s="86"/>
      <c r="AG25" s="86"/>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2.255402060027E12</v>
      </c>
      <c r="C26" s="112" t="s">
        <v>505</v>
      </c>
      <c r="D26" s="124" t="s">
        <v>506</v>
      </c>
      <c r="E26" s="85"/>
      <c r="F26" s="86"/>
      <c r="G26" s="85"/>
      <c r="H26" s="85"/>
      <c r="I26" s="85"/>
      <c r="J26" s="85"/>
      <c r="K26" s="85"/>
      <c r="L26" s="85"/>
      <c r="M26" s="85"/>
      <c r="N26" s="85"/>
      <c r="O26" s="85"/>
      <c r="P26" s="90"/>
      <c r="Q26" s="85"/>
      <c r="R26" s="85"/>
      <c r="S26" s="85"/>
      <c r="T26" s="197"/>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2.255402060021E12</v>
      </c>
      <c r="C27" s="112" t="s">
        <v>507</v>
      </c>
      <c r="D27" s="124" t="s">
        <v>92</v>
      </c>
      <c r="E27" s="85"/>
      <c r="F27" s="85"/>
      <c r="G27" s="85"/>
      <c r="H27" s="86" t="s">
        <v>53</v>
      </c>
      <c r="I27" s="85"/>
      <c r="J27" s="85"/>
      <c r="K27" s="85"/>
      <c r="L27" s="85"/>
      <c r="M27" s="85"/>
      <c r="N27" s="85"/>
      <c r="O27" s="85"/>
      <c r="P27" s="90"/>
      <c r="Q27" s="85"/>
      <c r="R27" s="85"/>
      <c r="S27" s="85"/>
      <c r="T27" s="197"/>
      <c r="U27" s="85"/>
      <c r="V27" s="85"/>
      <c r="W27" s="85"/>
      <c r="X27" s="85"/>
      <c r="Y27" s="86"/>
      <c r="Z27" s="85"/>
      <c r="AA27" s="85"/>
      <c r="AB27" s="85"/>
      <c r="AC27" s="85"/>
      <c r="AD27" s="85"/>
      <c r="AE27" s="85"/>
      <c r="AF27" s="85"/>
      <c r="AG27" s="85"/>
      <c r="AH27" s="85"/>
      <c r="AI27" s="85"/>
      <c r="AJ27" s="89">
        <f t="shared" si="3"/>
        <v>0</v>
      </c>
      <c r="AK27" s="9">
        <f t="shared" si="4"/>
        <v>1</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2.253402020006E12</v>
      </c>
      <c r="C28" s="112" t="s">
        <v>508</v>
      </c>
      <c r="D28" s="124" t="s">
        <v>162</v>
      </c>
      <c r="E28" s="85"/>
      <c r="F28" s="85"/>
      <c r="G28" s="85"/>
      <c r="H28" s="85"/>
      <c r="I28" s="85"/>
      <c r="J28" s="85"/>
      <c r="K28" s="85"/>
      <c r="L28" s="85"/>
      <c r="M28" s="85"/>
      <c r="N28" s="85"/>
      <c r="O28" s="85"/>
      <c r="P28" s="90"/>
      <c r="Q28" s="85"/>
      <c r="R28" s="85"/>
      <c r="S28" s="85"/>
      <c r="T28" s="196"/>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2.255402060029E12</v>
      </c>
      <c r="C29" s="112" t="s">
        <v>509</v>
      </c>
      <c r="D29" s="124" t="s">
        <v>104</v>
      </c>
      <c r="E29" s="85"/>
      <c r="F29" s="85"/>
      <c r="G29" s="85"/>
      <c r="H29" s="85"/>
      <c r="I29" s="85"/>
      <c r="J29" s="85"/>
      <c r="K29" s="85"/>
      <c r="L29" s="85"/>
      <c r="M29" s="85"/>
      <c r="N29" s="85"/>
      <c r="O29" s="85"/>
      <c r="P29" s="90"/>
      <c r="Q29" s="85"/>
      <c r="R29" s="85"/>
      <c r="S29" s="85"/>
      <c r="T29" s="197"/>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2.25540206001E12</v>
      </c>
      <c r="C30" s="112" t="s">
        <v>510</v>
      </c>
      <c r="D30" s="124" t="s">
        <v>108</v>
      </c>
      <c r="E30" s="85"/>
      <c r="F30" s="85"/>
      <c r="G30" s="85"/>
      <c r="H30" s="85"/>
      <c r="I30" s="85"/>
      <c r="J30" s="85"/>
      <c r="K30" s="85"/>
      <c r="L30" s="85"/>
      <c r="M30" s="85"/>
      <c r="N30" s="85"/>
      <c r="O30" s="85"/>
      <c r="P30" s="90"/>
      <c r="Q30" s="85"/>
      <c r="R30" s="85"/>
      <c r="S30" s="85"/>
      <c r="T30" s="197"/>
      <c r="U30" s="85"/>
      <c r="V30" s="85"/>
      <c r="W30" s="86"/>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2.255402060003E12</v>
      </c>
      <c r="C31" s="112" t="s">
        <v>511</v>
      </c>
      <c r="D31" s="124" t="s">
        <v>512</v>
      </c>
      <c r="E31" s="85"/>
      <c r="F31" s="85"/>
      <c r="G31" s="85"/>
      <c r="H31" s="85"/>
      <c r="I31" s="85"/>
      <c r="J31" s="85"/>
      <c r="K31" s="85"/>
      <c r="L31" s="85"/>
      <c r="M31" s="85"/>
      <c r="N31" s="85"/>
      <c r="O31" s="85"/>
      <c r="P31" s="90"/>
      <c r="Q31" s="85"/>
      <c r="R31" s="85"/>
      <c r="S31" s="85"/>
      <c r="T31" s="197"/>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2.255402060012E12</v>
      </c>
      <c r="C32" s="112" t="s">
        <v>513</v>
      </c>
      <c r="D32" s="124" t="s">
        <v>119</v>
      </c>
      <c r="E32" s="85"/>
      <c r="F32" s="85"/>
      <c r="G32" s="85"/>
      <c r="H32" s="85"/>
      <c r="I32" s="85"/>
      <c r="J32" s="85"/>
      <c r="K32" s="85"/>
      <c r="L32" s="85"/>
      <c r="M32" s="85"/>
      <c r="N32" s="85"/>
      <c r="O32" s="85"/>
      <c r="P32" s="90"/>
      <c r="Q32" s="85"/>
      <c r="R32" s="85"/>
      <c r="S32" s="85"/>
      <c r="T32" s="196"/>
      <c r="U32" s="85"/>
      <c r="V32" s="85"/>
      <c r="W32" s="85"/>
      <c r="X32" s="86"/>
      <c r="Y32" s="85"/>
      <c r="Z32" s="86"/>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2.25540206002E12</v>
      </c>
      <c r="C33" s="112" t="s">
        <v>514</v>
      </c>
      <c r="D33" s="124" t="s">
        <v>119</v>
      </c>
      <c r="E33" s="85"/>
      <c r="F33" s="85"/>
      <c r="G33" s="85"/>
      <c r="H33" s="85"/>
      <c r="I33" s="85"/>
      <c r="J33" s="85"/>
      <c r="K33" s="85"/>
      <c r="L33" s="85"/>
      <c r="M33" s="85"/>
      <c r="N33" s="85"/>
      <c r="O33" s="85"/>
      <c r="P33" s="90"/>
      <c r="Q33" s="85"/>
      <c r="R33" s="85"/>
      <c r="S33" s="85"/>
      <c r="T33" s="197"/>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197"/>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197"/>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197"/>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197"/>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197"/>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21</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98"/>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98"/>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98"/>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98"/>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98"/>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98"/>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98"/>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198"/>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198"/>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198"/>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98"/>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98"/>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98"/>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98"/>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98"/>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98"/>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98"/>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98"/>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98"/>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98"/>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98"/>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98"/>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98"/>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98"/>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98"/>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98"/>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98"/>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98"/>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98"/>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98"/>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98"/>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98"/>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98"/>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98"/>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98"/>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98"/>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98"/>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98"/>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98"/>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98"/>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98"/>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98"/>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98"/>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98"/>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98"/>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98"/>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98"/>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98"/>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98"/>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98"/>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98"/>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98"/>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98"/>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98"/>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98"/>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98"/>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98"/>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98"/>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98"/>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98"/>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98"/>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98"/>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98"/>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98"/>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98"/>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98"/>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98"/>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98"/>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98"/>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98"/>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98"/>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98"/>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98"/>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98"/>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98"/>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98"/>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98"/>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98"/>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98"/>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98"/>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98"/>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98"/>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98"/>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98"/>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98"/>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98"/>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98"/>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98"/>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98"/>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98"/>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98"/>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98"/>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98"/>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98"/>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98"/>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98"/>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98"/>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98"/>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98"/>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98"/>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98"/>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98"/>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98"/>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98"/>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98"/>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98"/>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98"/>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98"/>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98"/>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98"/>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98"/>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98"/>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98"/>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98"/>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98"/>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98"/>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98"/>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98"/>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98"/>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98"/>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98"/>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98"/>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98"/>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98"/>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98"/>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98"/>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98"/>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98"/>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98"/>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98"/>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98"/>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98"/>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98"/>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98"/>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98"/>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98"/>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98"/>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98"/>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98"/>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98"/>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98"/>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98"/>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98"/>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98"/>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98"/>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98"/>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98"/>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98"/>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98"/>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98"/>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98"/>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98"/>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98"/>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98"/>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98"/>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98"/>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98"/>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98"/>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98"/>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98"/>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98"/>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98"/>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98"/>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98"/>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98"/>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98"/>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98"/>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98"/>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98"/>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98"/>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98"/>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98"/>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98"/>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98"/>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98"/>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98"/>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98"/>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98"/>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98"/>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98"/>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98"/>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98"/>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98"/>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98"/>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98"/>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98"/>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98"/>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98"/>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98"/>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98"/>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98"/>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98"/>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98"/>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98"/>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98"/>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98"/>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98"/>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98"/>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98"/>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98"/>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c r="T241" s="199"/>
    </row>
    <row r="242" ht="15.75" customHeight="1">
      <c r="T242" s="199"/>
    </row>
    <row r="243" ht="15.75" customHeight="1">
      <c r="T243" s="199"/>
    </row>
    <row r="244" ht="15.75" customHeight="1">
      <c r="T244" s="199"/>
    </row>
    <row r="245" ht="15.75" customHeight="1">
      <c r="T245" s="199"/>
    </row>
    <row r="246" ht="15.75" customHeight="1">
      <c r="T246" s="199"/>
    </row>
    <row r="247" ht="15.75" customHeight="1">
      <c r="T247" s="199"/>
    </row>
    <row r="248" ht="15.75" customHeight="1">
      <c r="T248" s="199"/>
    </row>
    <row r="249" ht="15.75" customHeight="1">
      <c r="T249" s="199"/>
    </row>
    <row r="250" ht="15.75" customHeight="1">
      <c r="T250" s="199"/>
    </row>
    <row r="251" ht="15.75" customHeight="1">
      <c r="T251" s="199"/>
    </row>
    <row r="252" ht="15.75" customHeight="1">
      <c r="T252" s="199"/>
    </row>
    <row r="253" ht="15.75" customHeight="1">
      <c r="T253" s="199"/>
    </row>
    <row r="254" ht="15.75" customHeight="1">
      <c r="T254" s="199"/>
    </row>
    <row r="255" ht="15.75" customHeight="1">
      <c r="T255" s="199"/>
    </row>
    <row r="256" ht="15.75" customHeight="1">
      <c r="T256" s="199"/>
    </row>
    <row r="257" ht="15.75" customHeight="1">
      <c r="T257" s="199"/>
    </row>
    <row r="258" ht="15.75" customHeight="1">
      <c r="T258" s="199"/>
    </row>
    <row r="259" ht="15.75" customHeight="1">
      <c r="T259" s="199"/>
    </row>
    <row r="260" ht="15.75" customHeight="1">
      <c r="T260" s="199"/>
    </row>
    <row r="261" ht="15.75" customHeight="1">
      <c r="T261" s="199"/>
    </row>
    <row r="262" ht="15.75" customHeight="1">
      <c r="T262" s="199"/>
    </row>
    <row r="263" ht="15.75" customHeight="1">
      <c r="T263" s="199"/>
    </row>
    <row r="264" ht="15.75" customHeight="1">
      <c r="T264" s="199"/>
    </row>
    <row r="265" ht="15.75" customHeight="1">
      <c r="T265" s="199"/>
    </row>
    <row r="266" ht="15.75" customHeight="1">
      <c r="T266" s="199"/>
    </row>
    <row r="267" ht="15.75" customHeight="1">
      <c r="T267" s="199"/>
    </row>
    <row r="268" ht="15.75" customHeight="1">
      <c r="T268" s="199"/>
    </row>
    <row r="269" ht="15.75" customHeight="1">
      <c r="T269" s="199"/>
    </row>
    <row r="270" ht="15.75" customHeight="1">
      <c r="T270" s="199"/>
    </row>
    <row r="271" ht="15.75" customHeight="1">
      <c r="T271" s="199"/>
    </row>
    <row r="272" ht="15.75" customHeight="1">
      <c r="T272" s="199"/>
    </row>
    <row r="273" ht="15.75" customHeight="1">
      <c r="T273" s="199"/>
    </row>
    <row r="274" ht="15.75" customHeight="1">
      <c r="T274" s="199"/>
    </row>
    <row r="275" ht="15.75" customHeight="1">
      <c r="T275" s="199"/>
    </row>
    <row r="276" ht="15.75" customHeight="1">
      <c r="T276" s="199"/>
    </row>
    <row r="277" ht="15.75" customHeight="1">
      <c r="T277" s="199"/>
    </row>
    <row r="278" ht="15.75" customHeight="1">
      <c r="T278" s="199"/>
    </row>
    <row r="279" ht="15.75" customHeight="1">
      <c r="T279" s="199"/>
    </row>
    <row r="280" ht="15.75" customHeight="1">
      <c r="T280" s="199"/>
    </row>
    <row r="281" ht="15.75" customHeight="1">
      <c r="T281" s="199"/>
    </row>
    <row r="282" ht="15.75" customHeight="1">
      <c r="T282" s="199"/>
    </row>
    <row r="283" ht="15.75" customHeight="1">
      <c r="T283" s="199"/>
    </row>
    <row r="284" ht="15.75" customHeight="1">
      <c r="T284" s="199"/>
    </row>
    <row r="285" ht="15.75" customHeight="1">
      <c r="T285" s="199"/>
    </row>
    <row r="286" ht="15.75" customHeight="1">
      <c r="T286" s="199"/>
    </row>
    <row r="287" ht="15.75" customHeight="1">
      <c r="T287" s="199"/>
    </row>
    <row r="288" ht="15.75" customHeight="1">
      <c r="T288" s="199"/>
    </row>
    <row r="289" ht="15.75" customHeight="1">
      <c r="T289" s="199"/>
    </row>
    <row r="290" ht="15.75" customHeight="1">
      <c r="T290" s="199"/>
    </row>
    <row r="291" ht="15.75" customHeight="1">
      <c r="T291" s="199"/>
    </row>
    <row r="292" ht="15.75" customHeight="1">
      <c r="T292" s="199"/>
    </row>
    <row r="293" ht="15.75" customHeight="1">
      <c r="T293" s="199"/>
    </row>
    <row r="294" ht="15.75" customHeight="1">
      <c r="T294" s="199"/>
    </row>
    <row r="295" ht="15.75" customHeight="1">
      <c r="T295" s="199"/>
    </row>
    <row r="296" ht="15.75" customHeight="1">
      <c r="T296" s="199"/>
    </row>
    <row r="297" ht="15.75" customHeight="1">
      <c r="T297" s="199"/>
    </row>
    <row r="298" ht="15.75" customHeight="1">
      <c r="T298" s="199"/>
    </row>
    <row r="299" ht="15.75" customHeight="1">
      <c r="T299" s="199"/>
    </row>
    <row r="300" ht="15.75" customHeight="1">
      <c r="T300" s="199"/>
    </row>
    <row r="301" ht="15.75" customHeight="1">
      <c r="T301" s="199"/>
    </row>
    <row r="302" ht="15.75" customHeight="1">
      <c r="T302" s="199"/>
    </row>
    <row r="303" ht="15.75" customHeight="1">
      <c r="T303" s="199"/>
    </row>
    <row r="304" ht="15.75" customHeight="1">
      <c r="T304" s="199"/>
    </row>
    <row r="305" ht="15.75" customHeight="1">
      <c r="T305" s="199"/>
    </row>
    <row r="306" ht="15.75" customHeight="1">
      <c r="T306" s="199"/>
    </row>
    <row r="307" ht="15.75" customHeight="1">
      <c r="T307" s="199"/>
    </row>
    <row r="308" ht="15.75" customHeight="1">
      <c r="T308" s="199"/>
    </row>
    <row r="309" ht="15.75" customHeight="1">
      <c r="T309" s="199"/>
    </row>
    <row r="310" ht="15.75" customHeight="1">
      <c r="T310" s="199"/>
    </row>
    <row r="311" ht="15.75" customHeight="1">
      <c r="T311" s="199"/>
    </row>
    <row r="312" ht="15.75" customHeight="1">
      <c r="T312" s="199"/>
    </row>
    <row r="313" ht="15.75" customHeight="1">
      <c r="T313" s="199"/>
    </row>
    <row r="314" ht="15.75" customHeight="1">
      <c r="T314" s="199"/>
    </row>
    <row r="315" ht="15.75" customHeight="1">
      <c r="T315" s="199"/>
    </row>
    <row r="316" ht="15.75" customHeight="1">
      <c r="T316" s="199"/>
    </row>
    <row r="317" ht="15.75" customHeight="1">
      <c r="T317" s="199"/>
    </row>
    <row r="318" ht="15.75" customHeight="1">
      <c r="T318" s="199"/>
    </row>
    <row r="319" ht="15.75" customHeight="1">
      <c r="T319" s="199"/>
    </row>
    <row r="320" ht="15.75" customHeight="1">
      <c r="T320" s="199"/>
    </row>
    <row r="321" ht="15.75" customHeight="1">
      <c r="T321" s="199"/>
    </row>
    <row r="322" ht="15.75" customHeight="1">
      <c r="T322" s="199"/>
    </row>
    <row r="323" ht="15.75" customHeight="1">
      <c r="T323" s="199"/>
    </row>
    <row r="324" ht="15.75" customHeight="1">
      <c r="T324" s="199"/>
    </row>
    <row r="325" ht="15.75" customHeight="1">
      <c r="T325" s="199"/>
    </row>
    <row r="326" ht="15.75" customHeight="1">
      <c r="T326" s="199"/>
    </row>
    <row r="327" ht="15.75" customHeight="1">
      <c r="T327" s="199"/>
    </row>
    <row r="328" ht="15.75" customHeight="1">
      <c r="T328" s="199"/>
    </row>
    <row r="329" ht="15.75" customHeight="1">
      <c r="T329" s="199"/>
    </row>
    <row r="330" ht="15.75" customHeight="1">
      <c r="T330" s="199"/>
    </row>
    <row r="331" ht="15.75" customHeight="1">
      <c r="T331" s="199"/>
    </row>
    <row r="332" ht="15.75" customHeight="1">
      <c r="T332" s="199"/>
    </row>
    <row r="333" ht="15.75" customHeight="1">
      <c r="T333" s="199"/>
    </row>
    <row r="334" ht="15.75" customHeight="1">
      <c r="T334" s="199"/>
    </row>
    <row r="335" ht="15.75" customHeight="1">
      <c r="T335" s="199"/>
    </row>
    <row r="336" ht="15.75" customHeight="1">
      <c r="T336" s="199"/>
    </row>
    <row r="337" ht="15.75" customHeight="1">
      <c r="T337" s="199"/>
    </row>
    <row r="338" ht="15.75" customHeight="1">
      <c r="T338" s="199"/>
    </row>
    <row r="339" ht="15.75" customHeight="1">
      <c r="T339" s="199"/>
    </row>
    <row r="340" ht="15.75" customHeight="1">
      <c r="T340" s="199"/>
    </row>
    <row r="341" ht="15.75" customHeight="1">
      <c r="T341" s="199"/>
    </row>
    <row r="342" ht="15.75" customHeight="1">
      <c r="T342" s="199"/>
    </row>
    <row r="343" ht="15.75" customHeight="1">
      <c r="T343" s="199"/>
    </row>
    <row r="344" ht="15.75" customHeight="1">
      <c r="T344" s="199"/>
    </row>
    <row r="345" ht="15.75" customHeight="1">
      <c r="T345" s="199"/>
    </row>
    <row r="346" ht="15.75" customHeight="1">
      <c r="T346" s="199"/>
    </row>
    <row r="347" ht="15.75" customHeight="1">
      <c r="T347" s="199"/>
    </row>
    <row r="348" ht="15.75" customHeight="1">
      <c r="T348" s="199"/>
    </row>
    <row r="349" ht="15.75" customHeight="1">
      <c r="T349" s="199"/>
    </row>
    <row r="350" ht="15.75" customHeight="1">
      <c r="T350" s="199"/>
    </row>
    <row r="351" ht="15.75" customHeight="1">
      <c r="T351" s="199"/>
    </row>
    <row r="352" ht="15.75" customHeight="1">
      <c r="T352" s="199"/>
    </row>
    <row r="353" ht="15.75" customHeight="1">
      <c r="T353" s="199"/>
    </row>
    <row r="354" ht="15.75" customHeight="1">
      <c r="T354" s="199"/>
    </row>
    <row r="355" ht="15.75" customHeight="1">
      <c r="T355" s="199"/>
    </row>
    <row r="356" ht="15.75" customHeight="1">
      <c r="T356" s="199"/>
    </row>
    <row r="357" ht="15.75" customHeight="1">
      <c r="T357" s="199"/>
    </row>
    <row r="358" ht="15.75" customHeight="1">
      <c r="T358" s="199"/>
    </row>
    <row r="359" ht="15.75" customHeight="1">
      <c r="T359" s="199"/>
    </row>
    <row r="360" ht="15.75" customHeight="1">
      <c r="T360" s="199"/>
    </row>
    <row r="361" ht="15.75" customHeight="1">
      <c r="T361" s="199"/>
    </row>
    <row r="362" ht="15.75" customHeight="1">
      <c r="T362" s="199"/>
    </row>
    <row r="363" ht="15.75" customHeight="1">
      <c r="T363" s="199"/>
    </row>
    <row r="364" ht="15.75" customHeight="1">
      <c r="T364" s="199"/>
    </row>
    <row r="365" ht="15.75" customHeight="1">
      <c r="T365" s="199"/>
    </row>
    <row r="366" ht="15.75" customHeight="1">
      <c r="T366" s="199"/>
    </row>
    <row r="367" ht="15.75" customHeight="1">
      <c r="T367" s="199"/>
    </row>
    <row r="368" ht="15.75" customHeight="1">
      <c r="T368" s="199"/>
    </row>
    <row r="369" ht="15.75" customHeight="1">
      <c r="T369" s="199"/>
    </row>
    <row r="370" ht="15.75" customHeight="1">
      <c r="T370" s="199"/>
    </row>
    <row r="371" ht="15.75" customHeight="1">
      <c r="T371" s="199"/>
    </row>
    <row r="372" ht="15.75" customHeight="1">
      <c r="T372" s="199"/>
    </row>
    <row r="373" ht="15.75" customHeight="1">
      <c r="T373" s="199"/>
    </row>
    <row r="374" ht="15.75" customHeight="1">
      <c r="T374" s="199"/>
    </row>
    <row r="375" ht="15.75" customHeight="1">
      <c r="T375" s="199"/>
    </row>
    <row r="376" ht="15.75" customHeight="1">
      <c r="T376" s="199"/>
    </row>
    <row r="377" ht="15.75" customHeight="1">
      <c r="T377" s="199"/>
    </row>
    <row r="378" ht="15.75" customHeight="1">
      <c r="T378" s="199"/>
    </row>
    <row r="379" ht="15.75" customHeight="1">
      <c r="T379" s="199"/>
    </row>
    <row r="380" ht="15.75" customHeight="1">
      <c r="T380" s="199"/>
    </row>
    <row r="381" ht="15.75" customHeight="1">
      <c r="T381" s="199"/>
    </row>
    <row r="382" ht="15.75" customHeight="1">
      <c r="T382" s="199"/>
    </row>
    <row r="383" ht="15.75" customHeight="1">
      <c r="T383" s="199"/>
    </row>
    <row r="384" ht="15.75" customHeight="1">
      <c r="T384" s="199"/>
    </row>
    <row r="385" ht="15.75" customHeight="1">
      <c r="T385" s="199"/>
    </row>
    <row r="386" ht="15.75" customHeight="1">
      <c r="T386" s="199"/>
    </row>
    <row r="387" ht="15.75" customHeight="1">
      <c r="T387" s="199"/>
    </row>
    <row r="388" ht="15.75" customHeight="1">
      <c r="T388" s="199"/>
    </row>
    <row r="389" ht="15.75" customHeight="1">
      <c r="T389" s="199"/>
    </row>
    <row r="390" ht="15.75" customHeight="1">
      <c r="T390" s="199"/>
    </row>
    <row r="391" ht="15.75" customHeight="1">
      <c r="T391" s="199"/>
    </row>
    <row r="392" ht="15.75" customHeight="1">
      <c r="T392" s="199"/>
    </row>
    <row r="393" ht="15.75" customHeight="1">
      <c r="T393" s="199"/>
    </row>
    <row r="394" ht="15.75" customHeight="1">
      <c r="T394" s="199"/>
    </row>
    <row r="395" ht="15.75" customHeight="1">
      <c r="T395" s="199"/>
    </row>
    <row r="396" ht="15.75" customHeight="1">
      <c r="T396" s="199"/>
    </row>
    <row r="397" ht="15.75" customHeight="1">
      <c r="T397" s="199"/>
    </row>
    <row r="398" ht="15.75" customHeight="1">
      <c r="T398" s="199"/>
    </row>
    <row r="399" ht="15.75" customHeight="1">
      <c r="T399" s="199"/>
    </row>
    <row r="400" ht="15.75" customHeight="1">
      <c r="T400" s="199"/>
    </row>
    <row r="401" ht="15.75" customHeight="1">
      <c r="T401" s="199"/>
    </row>
    <row r="402" ht="15.75" customHeight="1">
      <c r="T402" s="199"/>
    </row>
    <row r="403" ht="15.75" customHeight="1">
      <c r="T403" s="199"/>
    </row>
    <row r="404" ht="15.75" customHeight="1">
      <c r="T404" s="199"/>
    </row>
    <row r="405" ht="15.75" customHeight="1">
      <c r="T405" s="199"/>
    </row>
    <row r="406" ht="15.75" customHeight="1">
      <c r="T406" s="199"/>
    </row>
    <row r="407" ht="15.75" customHeight="1">
      <c r="T407" s="199"/>
    </row>
    <row r="408" ht="15.75" customHeight="1">
      <c r="T408" s="199"/>
    </row>
    <row r="409" ht="15.75" customHeight="1">
      <c r="T409" s="199"/>
    </row>
    <row r="410" ht="15.75" customHeight="1">
      <c r="T410" s="199"/>
    </row>
    <row r="411" ht="15.75" customHeight="1">
      <c r="T411" s="199"/>
    </row>
    <row r="412" ht="15.75" customHeight="1">
      <c r="T412" s="199"/>
    </row>
    <row r="413" ht="15.75" customHeight="1">
      <c r="T413" s="199"/>
    </row>
    <row r="414" ht="15.75" customHeight="1">
      <c r="T414" s="199"/>
    </row>
    <row r="415" ht="15.75" customHeight="1">
      <c r="T415" s="199"/>
    </row>
    <row r="416" ht="15.75" customHeight="1">
      <c r="T416" s="199"/>
    </row>
    <row r="417" ht="15.75" customHeight="1">
      <c r="T417" s="199"/>
    </row>
    <row r="418" ht="15.75" customHeight="1">
      <c r="T418" s="199"/>
    </row>
    <row r="419" ht="15.75" customHeight="1">
      <c r="T419" s="199"/>
    </row>
    <row r="420" ht="15.75" customHeight="1">
      <c r="T420" s="199"/>
    </row>
    <row r="421" ht="15.75" customHeight="1">
      <c r="T421" s="199"/>
    </row>
    <row r="422" ht="15.75" customHeight="1">
      <c r="T422" s="199"/>
    </row>
    <row r="423" ht="15.75" customHeight="1">
      <c r="T423" s="199"/>
    </row>
    <row r="424" ht="15.75" customHeight="1">
      <c r="T424" s="199"/>
    </row>
    <row r="425" ht="15.75" customHeight="1">
      <c r="T425" s="199"/>
    </row>
    <row r="426" ht="15.75" customHeight="1">
      <c r="T426" s="199"/>
    </row>
    <row r="427" ht="15.75" customHeight="1">
      <c r="T427" s="199"/>
    </row>
    <row r="428" ht="15.75" customHeight="1">
      <c r="T428" s="199"/>
    </row>
    <row r="429" ht="15.75" customHeight="1">
      <c r="T429" s="199"/>
    </row>
    <row r="430" ht="15.75" customHeight="1">
      <c r="T430" s="199"/>
    </row>
    <row r="431" ht="15.75" customHeight="1">
      <c r="T431" s="199"/>
    </row>
    <row r="432" ht="15.75" customHeight="1">
      <c r="T432" s="199"/>
    </row>
    <row r="433" ht="15.75" customHeight="1">
      <c r="T433" s="199"/>
    </row>
    <row r="434" ht="15.75" customHeight="1">
      <c r="T434" s="199"/>
    </row>
    <row r="435" ht="15.75" customHeight="1">
      <c r="T435" s="199"/>
    </row>
    <row r="436" ht="15.75" customHeight="1">
      <c r="T436" s="199"/>
    </row>
    <row r="437" ht="15.75" customHeight="1">
      <c r="T437" s="199"/>
    </row>
    <row r="438" ht="15.75" customHeight="1">
      <c r="T438" s="199"/>
    </row>
    <row r="439" ht="15.75" customHeight="1">
      <c r="T439" s="199"/>
    </row>
    <row r="440" ht="15.75" customHeight="1">
      <c r="T440" s="199"/>
    </row>
    <row r="441" ht="15.75" customHeight="1">
      <c r="T441" s="199"/>
    </row>
    <row r="442" ht="15.75" customHeight="1">
      <c r="T442" s="199"/>
    </row>
    <row r="443" ht="15.75" customHeight="1">
      <c r="T443" s="199"/>
    </row>
    <row r="444" ht="15.75" customHeight="1">
      <c r="T444" s="199"/>
    </row>
    <row r="445" ht="15.75" customHeight="1">
      <c r="T445" s="199"/>
    </row>
    <row r="446" ht="15.75" customHeight="1">
      <c r="T446" s="199"/>
    </row>
    <row r="447" ht="15.75" customHeight="1">
      <c r="T447" s="199"/>
    </row>
    <row r="448" ht="15.75" customHeight="1">
      <c r="T448" s="199"/>
    </row>
    <row r="449" ht="15.75" customHeight="1">
      <c r="T449" s="199"/>
    </row>
    <row r="450" ht="15.75" customHeight="1">
      <c r="T450" s="199"/>
    </row>
    <row r="451" ht="15.75" customHeight="1">
      <c r="T451" s="199"/>
    </row>
    <row r="452" ht="15.75" customHeight="1">
      <c r="T452" s="199"/>
    </row>
    <row r="453" ht="15.75" customHeight="1">
      <c r="T453" s="199"/>
    </row>
    <row r="454" ht="15.75" customHeight="1">
      <c r="T454" s="199"/>
    </row>
    <row r="455" ht="15.75" customHeight="1">
      <c r="T455" s="199"/>
    </row>
    <row r="456" ht="15.75" customHeight="1">
      <c r="T456" s="199"/>
    </row>
    <row r="457" ht="15.75" customHeight="1">
      <c r="T457" s="199"/>
    </row>
    <row r="458" ht="15.75" customHeight="1">
      <c r="T458" s="199"/>
    </row>
    <row r="459" ht="15.75" customHeight="1">
      <c r="T459" s="199"/>
    </row>
    <row r="460" ht="15.75" customHeight="1">
      <c r="T460" s="199"/>
    </row>
    <row r="461" ht="15.75" customHeight="1">
      <c r="T461" s="199"/>
    </row>
    <row r="462" ht="15.75" customHeight="1">
      <c r="T462" s="199"/>
    </row>
    <row r="463" ht="15.75" customHeight="1">
      <c r="T463" s="199"/>
    </row>
    <row r="464" ht="15.75" customHeight="1">
      <c r="T464" s="199"/>
    </row>
    <row r="465" ht="15.75" customHeight="1">
      <c r="T465" s="199"/>
    </row>
    <row r="466" ht="15.75" customHeight="1">
      <c r="T466" s="199"/>
    </row>
    <row r="467" ht="15.75" customHeight="1">
      <c r="T467" s="199"/>
    </row>
    <row r="468" ht="15.75" customHeight="1">
      <c r="T468" s="199"/>
    </row>
    <row r="469" ht="15.75" customHeight="1">
      <c r="T469" s="199"/>
    </row>
    <row r="470" ht="15.75" customHeight="1">
      <c r="T470" s="199"/>
    </row>
    <row r="471" ht="15.75" customHeight="1">
      <c r="T471" s="199"/>
    </row>
    <row r="472" ht="15.75" customHeight="1">
      <c r="T472" s="199"/>
    </row>
    <row r="473" ht="15.75" customHeight="1">
      <c r="T473" s="199"/>
    </row>
    <row r="474" ht="15.75" customHeight="1">
      <c r="T474" s="199"/>
    </row>
    <row r="475" ht="15.75" customHeight="1">
      <c r="T475" s="199"/>
    </row>
    <row r="476" ht="15.75" customHeight="1">
      <c r="T476" s="199"/>
    </row>
    <row r="477" ht="15.75" customHeight="1">
      <c r="T477" s="199"/>
    </row>
    <row r="478" ht="15.75" customHeight="1">
      <c r="T478" s="199"/>
    </row>
    <row r="479" ht="15.75" customHeight="1">
      <c r="T479" s="199"/>
    </row>
    <row r="480" ht="15.75" customHeight="1">
      <c r="T480" s="199"/>
    </row>
    <row r="481" ht="15.75" customHeight="1">
      <c r="T481" s="199"/>
    </row>
    <row r="482" ht="15.75" customHeight="1">
      <c r="T482" s="199"/>
    </row>
    <row r="483" ht="15.75" customHeight="1">
      <c r="T483" s="199"/>
    </row>
    <row r="484" ht="15.75" customHeight="1">
      <c r="T484" s="199"/>
    </row>
    <row r="485" ht="15.75" customHeight="1">
      <c r="T485" s="199"/>
    </row>
    <row r="486" ht="15.75" customHeight="1">
      <c r="T486" s="199"/>
    </row>
    <row r="487" ht="15.75" customHeight="1">
      <c r="T487" s="199"/>
    </row>
    <row r="488" ht="15.75" customHeight="1">
      <c r="T488" s="199"/>
    </row>
    <row r="489" ht="15.75" customHeight="1">
      <c r="T489" s="199"/>
    </row>
    <row r="490" ht="15.75" customHeight="1">
      <c r="T490" s="199"/>
    </row>
    <row r="491" ht="15.75" customHeight="1">
      <c r="T491" s="199"/>
    </row>
    <row r="492" ht="15.75" customHeight="1">
      <c r="T492" s="199"/>
    </row>
    <row r="493" ht="15.75" customHeight="1">
      <c r="T493" s="199"/>
    </row>
    <row r="494" ht="15.75" customHeight="1">
      <c r="T494" s="199"/>
    </row>
    <row r="495" ht="15.75" customHeight="1">
      <c r="T495" s="199"/>
    </row>
    <row r="496" ht="15.75" customHeight="1">
      <c r="T496" s="199"/>
    </row>
    <row r="497" ht="15.75" customHeight="1">
      <c r="T497" s="199"/>
    </row>
    <row r="498" ht="15.75" customHeight="1">
      <c r="T498" s="199"/>
    </row>
    <row r="499" ht="15.75" customHeight="1">
      <c r="T499" s="199"/>
    </row>
    <row r="500" ht="15.75" customHeight="1">
      <c r="T500" s="199"/>
    </row>
    <row r="501" ht="15.75" customHeight="1">
      <c r="T501" s="199"/>
    </row>
    <row r="502" ht="15.75" customHeight="1">
      <c r="T502" s="199"/>
    </row>
    <row r="503" ht="15.75" customHeight="1">
      <c r="T503" s="199"/>
    </row>
    <row r="504" ht="15.75" customHeight="1">
      <c r="T504" s="199"/>
    </row>
    <row r="505" ht="15.75" customHeight="1">
      <c r="T505" s="199"/>
    </row>
    <row r="506" ht="15.75" customHeight="1">
      <c r="T506" s="199"/>
    </row>
    <row r="507" ht="15.75" customHeight="1">
      <c r="T507" s="199"/>
    </row>
    <row r="508" ht="15.75" customHeight="1">
      <c r="T508" s="199"/>
    </row>
    <row r="509" ht="15.75" customHeight="1">
      <c r="T509" s="199"/>
    </row>
    <row r="510" ht="15.75" customHeight="1">
      <c r="T510" s="199"/>
    </row>
    <row r="511" ht="15.75" customHeight="1">
      <c r="T511" s="199"/>
    </row>
    <row r="512" ht="15.75" customHeight="1">
      <c r="T512" s="199"/>
    </row>
    <row r="513" ht="15.75" customHeight="1">
      <c r="T513" s="199"/>
    </row>
    <row r="514" ht="15.75" customHeight="1">
      <c r="T514" s="199"/>
    </row>
    <row r="515" ht="15.75" customHeight="1">
      <c r="T515" s="199"/>
    </row>
    <row r="516" ht="15.75" customHeight="1">
      <c r="T516" s="199"/>
    </row>
    <row r="517" ht="15.75" customHeight="1">
      <c r="T517" s="199"/>
    </row>
    <row r="518" ht="15.75" customHeight="1">
      <c r="T518" s="199"/>
    </row>
    <row r="519" ht="15.75" customHeight="1">
      <c r="T519" s="199"/>
    </row>
    <row r="520" ht="15.75" customHeight="1">
      <c r="T520" s="199"/>
    </row>
    <row r="521" ht="15.75" customHeight="1">
      <c r="T521" s="199"/>
    </row>
    <row r="522" ht="15.75" customHeight="1">
      <c r="T522" s="199"/>
    </row>
    <row r="523" ht="15.75" customHeight="1">
      <c r="T523" s="199"/>
    </row>
    <row r="524" ht="15.75" customHeight="1">
      <c r="T524" s="199"/>
    </row>
    <row r="525" ht="15.75" customHeight="1">
      <c r="T525" s="199"/>
    </row>
    <row r="526" ht="15.75" customHeight="1">
      <c r="T526" s="199"/>
    </row>
    <row r="527" ht="15.75" customHeight="1">
      <c r="T527" s="199"/>
    </row>
    <row r="528" ht="15.75" customHeight="1">
      <c r="T528" s="199"/>
    </row>
    <row r="529" ht="15.75" customHeight="1">
      <c r="T529" s="199"/>
    </row>
    <row r="530" ht="15.75" customHeight="1">
      <c r="T530" s="199"/>
    </row>
    <row r="531" ht="15.75" customHeight="1">
      <c r="T531" s="199"/>
    </row>
    <row r="532" ht="15.75" customHeight="1">
      <c r="T532" s="199"/>
    </row>
    <row r="533" ht="15.75" customHeight="1">
      <c r="T533" s="199"/>
    </row>
    <row r="534" ht="15.75" customHeight="1">
      <c r="T534" s="199"/>
    </row>
    <row r="535" ht="15.75" customHeight="1">
      <c r="T535" s="199"/>
    </row>
    <row r="536" ht="15.75" customHeight="1">
      <c r="T536" s="199"/>
    </row>
    <row r="537" ht="15.75" customHeight="1">
      <c r="T537" s="199"/>
    </row>
    <row r="538" ht="15.75" customHeight="1">
      <c r="T538" s="199"/>
    </row>
    <row r="539" ht="15.75" customHeight="1">
      <c r="T539" s="199"/>
    </row>
    <row r="540" ht="15.75" customHeight="1">
      <c r="T540" s="199"/>
    </row>
    <row r="541" ht="15.75" customHeight="1">
      <c r="T541" s="199"/>
    </row>
    <row r="542" ht="15.75" customHeight="1">
      <c r="T542" s="199"/>
    </row>
    <row r="543" ht="15.75" customHeight="1">
      <c r="T543" s="199"/>
    </row>
    <row r="544" ht="15.75" customHeight="1">
      <c r="T544" s="199"/>
    </row>
    <row r="545" ht="15.75" customHeight="1">
      <c r="T545" s="199"/>
    </row>
    <row r="546" ht="15.75" customHeight="1">
      <c r="T546" s="199"/>
    </row>
    <row r="547" ht="15.75" customHeight="1">
      <c r="T547" s="199"/>
    </row>
    <row r="548" ht="15.75" customHeight="1">
      <c r="T548" s="199"/>
    </row>
    <row r="549" ht="15.75" customHeight="1">
      <c r="T549" s="199"/>
    </row>
    <row r="550" ht="15.75" customHeight="1">
      <c r="T550" s="199"/>
    </row>
    <row r="551" ht="15.75" customHeight="1">
      <c r="T551" s="199"/>
    </row>
    <row r="552" ht="15.75" customHeight="1">
      <c r="T552" s="199"/>
    </row>
    <row r="553" ht="15.75" customHeight="1">
      <c r="T553" s="199"/>
    </row>
    <row r="554" ht="15.75" customHeight="1">
      <c r="T554" s="199"/>
    </row>
    <row r="555" ht="15.75" customHeight="1">
      <c r="T555" s="199"/>
    </row>
    <row r="556" ht="15.75" customHeight="1">
      <c r="T556" s="199"/>
    </row>
    <row r="557" ht="15.75" customHeight="1">
      <c r="T557" s="199"/>
    </row>
    <row r="558" ht="15.75" customHeight="1">
      <c r="T558" s="199"/>
    </row>
    <row r="559" ht="15.75" customHeight="1">
      <c r="T559" s="199"/>
    </row>
    <row r="560" ht="15.75" customHeight="1">
      <c r="T560" s="199"/>
    </row>
    <row r="561" ht="15.75" customHeight="1">
      <c r="T561" s="199"/>
    </row>
    <row r="562" ht="15.75" customHeight="1">
      <c r="T562" s="199"/>
    </row>
    <row r="563" ht="15.75" customHeight="1">
      <c r="T563" s="199"/>
    </row>
    <row r="564" ht="15.75" customHeight="1">
      <c r="T564" s="199"/>
    </row>
    <row r="565" ht="15.75" customHeight="1">
      <c r="T565" s="199"/>
    </row>
    <row r="566" ht="15.75" customHeight="1">
      <c r="T566" s="199"/>
    </row>
    <row r="567" ht="15.75" customHeight="1">
      <c r="T567" s="199"/>
    </row>
    <row r="568" ht="15.75" customHeight="1">
      <c r="T568" s="199"/>
    </row>
    <row r="569" ht="15.75" customHeight="1">
      <c r="T569" s="199"/>
    </row>
    <row r="570" ht="15.75" customHeight="1">
      <c r="T570" s="199"/>
    </row>
    <row r="571" ht="15.75" customHeight="1">
      <c r="T571" s="199"/>
    </row>
    <row r="572" ht="15.75" customHeight="1">
      <c r="T572" s="199"/>
    </row>
    <row r="573" ht="15.75" customHeight="1">
      <c r="T573" s="199"/>
    </row>
    <row r="574" ht="15.75" customHeight="1">
      <c r="T574" s="199"/>
    </row>
    <row r="575" ht="15.75" customHeight="1">
      <c r="T575" s="199"/>
    </row>
    <row r="576" ht="15.75" customHeight="1">
      <c r="T576" s="199"/>
    </row>
    <row r="577" ht="15.75" customHeight="1">
      <c r="T577" s="199"/>
    </row>
    <row r="578" ht="15.75" customHeight="1">
      <c r="T578" s="199"/>
    </row>
    <row r="579" ht="15.75" customHeight="1">
      <c r="T579" s="199"/>
    </row>
    <row r="580" ht="15.75" customHeight="1">
      <c r="T580" s="199"/>
    </row>
    <row r="581" ht="15.75" customHeight="1">
      <c r="T581" s="199"/>
    </row>
    <row r="582" ht="15.75" customHeight="1">
      <c r="T582" s="199"/>
    </row>
    <row r="583" ht="15.75" customHeight="1">
      <c r="T583" s="199"/>
    </row>
    <row r="584" ht="15.75" customHeight="1">
      <c r="T584" s="199"/>
    </row>
    <row r="585" ht="15.75" customHeight="1">
      <c r="T585" s="199"/>
    </row>
    <row r="586" ht="15.75" customHeight="1">
      <c r="T586" s="199"/>
    </row>
    <row r="587" ht="15.75" customHeight="1">
      <c r="T587" s="199"/>
    </row>
    <row r="588" ht="15.75" customHeight="1">
      <c r="T588" s="199"/>
    </row>
    <row r="589" ht="15.75" customHeight="1">
      <c r="T589" s="199"/>
    </row>
    <row r="590" ht="15.75" customHeight="1">
      <c r="T590" s="199"/>
    </row>
    <row r="591" ht="15.75" customHeight="1">
      <c r="T591" s="199"/>
    </row>
    <row r="592" ht="15.75" customHeight="1">
      <c r="T592" s="199"/>
    </row>
    <row r="593" ht="15.75" customHeight="1">
      <c r="T593" s="199"/>
    </row>
    <row r="594" ht="15.75" customHeight="1">
      <c r="T594" s="199"/>
    </row>
    <row r="595" ht="15.75" customHeight="1">
      <c r="T595" s="199"/>
    </row>
    <row r="596" ht="15.75" customHeight="1">
      <c r="T596" s="199"/>
    </row>
    <row r="597" ht="15.75" customHeight="1">
      <c r="T597" s="199"/>
    </row>
    <row r="598" ht="15.75" customHeight="1">
      <c r="T598" s="199"/>
    </row>
    <row r="599" ht="15.75" customHeight="1">
      <c r="T599" s="199"/>
    </row>
    <row r="600" ht="15.75" customHeight="1">
      <c r="T600" s="199"/>
    </row>
    <row r="601" ht="15.75" customHeight="1">
      <c r="T601" s="199"/>
    </row>
    <row r="602" ht="15.75" customHeight="1">
      <c r="T602" s="199"/>
    </row>
    <row r="603" ht="15.75" customHeight="1">
      <c r="T603" s="199"/>
    </row>
    <row r="604" ht="15.75" customHeight="1">
      <c r="T604" s="199"/>
    </row>
    <row r="605" ht="15.75" customHeight="1">
      <c r="T605" s="199"/>
    </row>
    <row r="606" ht="15.75" customHeight="1">
      <c r="T606" s="199"/>
    </row>
    <row r="607" ht="15.75" customHeight="1">
      <c r="T607" s="199"/>
    </row>
    <row r="608" ht="15.75" customHeight="1">
      <c r="T608" s="199"/>
    </row>
    <row r="609" ht="15.75" customHeight="1">
      <c r="T609" s="199"/>
    </row>
    <row r="610" ht="15.75" customHeight="1">
      <c r="T610" s="199"/>
    </row>
    <row r="611" ht="15.75" customHeight="1">
      <c r="T611" s="199"/>
    </row>
    <row r="612" ht="15.75" customHeight="1">
      <c r="T612" s="199"/>
    </row>
    <row r="613" ht="15.75" customHeight="1">
      <c r="T613" s="199"/>
    </row>
    <row r="614" ht="15.75" customHeight="1">
      <c r="T614" s="199"/>
    </row>
    <row r="615" ht="15.75" customHeight="1">
      <c r="T615" s="199"/>
    </row>
    <row r="616" ht="15.75" customHeight="1">
      <c r="T616" s="199"/>
    </row>
    <row r="617" ht="15.75" customHeight="1">
      <c r="T617" s="199"/>
    </row>
    <row r="618" ht="15.75" customHeight="1">
      <c r="T618" s="199"/>
    </row>
    <row r="619" ht="15.75" customHeight="1">
      <c r="T619" s="199"/>
    </row>
    <row r="620" ht="15.75" customHeight="1">
      <c r="T620" s="199"/>
    </row>
    <row r="621" ht="15.75" customHeight="1">
      <c r="T621" s="199"/>
    </row>
    <row r="622" ht="15.75" customHeight="1">
      <c r="T622" s="199"/>
    </row>
    <row r="623" ht="15.75" customHeight="1">
      <c r="T623" s="199"/>
    </row>
    <row r="624" ht="15.75" customHeight="1">
      <c r="T624" s="199"/>
    </row>
    <row r="625" ht="15.75" customHeight="1">
      <c r="T625" s="199"/>
    </row>
    <row r="626" ht="15.75" customHeight="1">
      <c r="T626" s="199"/>
    </row>
    <row r="627" ht="15.75" customHeight="1">
      <c r="T627" s="199"/>
    </row>
    <row r="628" ht="15.75" customHeight="1">
      <c r="T628" s="199"/>
    </row>
    <row r="629" ht="15.75" customHeight="1">
      <c r="T629" s="199"/>
    </row>
    <row r="630" ht="15.75" customHeight="1">
      <c r="T630" s="199"/>
    </row>
    <row r="631" ht="15.75" customHeight="1">
      <c r="T631" s="199"/>
    </row>
    <row r="632" ht="15.75" customHeight="1">
      <c r="T632" s="199"/>
    </row>
    <row r="633" ht="15.75" customHeight="1">
      <c r="T633" s="199"/>
    </row>
    <row r="634" ht="15.75" customHeight="1">
      <c r="T634" s="199"/>
    </row>
    <row r="635" ht="15.75" customHeight="1">
      <c r="T635" s="199"/>
    </row>
    <row r="636" ht="15.75" customHeight="1">
      <c r="T636" s="199"/>
    </row>
    <row r="637" ht="15.75" customHeight="1">
      <c r="T637" s="199"/>
    </row>
    <row r="638" ht="15.75" customHeight="1">
      <c r="T638" s="199"/>
    </row>
    <row r="639" ht="15.75" customHeight="1">
      <c r="T639" s="199"/>
    </row>
    <row r="640" ht="15.75" customHeight="1">
      <c r="T640" s="199"/>
    </row>
    <row r="641" ht="15.75" customHeight="1">
      <c r="T641" s="199"/>
    </row>
    <row r="642" ht="15.75" customHeight="1">
      <c r="T642" s="199"/>
    </row>
    <row r="643" ht="15.75" customHeight="1">
      <c r="T643" s="199"/>
    </row>
    <row r="644" ht="15.75" customHeight="1">
      <c r="T644" s="199"/>
    </row>
    <row r="645" ht="15.75" customHeight="1">
      <c r="T645" s="199"/>
    </row>
    <row r="646" ht="15.75" customHeight="1">
      <c r="T646" s="199"/>
    </row>
    <row r="647" ht="15.75" customHeight="1">
      <c r="T647" s="199"/>
    </row>
    <row r="648" ht="15.75" customHeight="1">
      <c r="T648" s="199"/>
    </row>
    <row r="649" ht="15.75" customHeight="1">
      <c r="T649" s="199"/>
    </row>
    <row r="650" ht="15.75" customHeight="1">
      <c r="T650" s="199"/>
    </row>
    <row r="651" ht="15.75" customHeight="1">
      <c r="T651" s="199"/>
    </row>
    <row r="652" ht="15.75" customHeight="1">
      <c r="T652" s="199"/>
    </row>
    <row r="653" ht="15.75" customHeight="1">
      <c r="T653" s="199"/>
    </row>
    <row r="654" ht="15.75" customHeight="1">
      <c r="T654" s="199"/>
    </row>
    <row r="655" ht="15.75" customHeight="1">
      <c r="T655" s="199"/>
    </row>
    <row r="656" ht="15.75" customHeight="1">
      <c r="T656" s="199"/>
    </row>
    <row r="657" ht="15.75" customHeight="1">
      <c r="T657" s="199"/>
    </row>
    <row r="658" ht="15.75" customHeight="1">
      <c r="T658" s="199"/>
    </row>
    <row r="659" ht="15.75" customHeight="1">
      <c r="T659" s="199"/>
    </row>
    <row r="660" ht="15.75" customHeight="1">
      <c r="T660" s="199"/>
    </row>
    <row r="661" ht="15.75" customHeight="1">
      <c r="T661" s="199"/>
    </row>
    <row r="662" ht="15.75" customHeight="1">
      <c r="T662" s="199"/>
    </row>
    <row r="663" ht="15.75" customHeight="1">
      <c r="T663" s="199"/>
    </row>
    <row r="664" ht="15.75" customHeight="1">
      <c r="T664" s="199"/>
    </row>
    <row r="665" ht="15.75" customHeight="1">
      <c r="T665" s="199"/>
    </row>
    <row r="666" ht="15.75" customHeight="1">
      <c r="T666" s="199"/>
    </row>
    <row r="667" ht="15.75" customHeight="1">
      <c r="T667" s="199"/>
    </row>
    <row r="668" ht="15.75" customHeight="1">
      <c r="T668" s="199"/>
    </row>
    <row r="669" ht="15.75" customHeight="1">
      <c r="T669" s="199"/>
    </row>
    <row r="670" ht="15.75" customHeight="1">
      <c r="T670" s="199"/>
    </row>
    <row r="671" ht="15.75" customHeight="1">
      <c r="T671" s="199"/>
    </row>
    <row r="672" ht="15.75" customHeight="1">
      <c r="T672" s="199"/>
    </row>
    <row r="673" ht="15.75" customHeight="1">
      <c r="T673" s="199"/>
    </row>
    <row r="674" ht="15.75" customHeight="1">
      <c r="T674" s="199"/>
    </row>
    <row r="675" ht="15.75" customHeight="1">
      <c r="T675" s="199"/>
    </row>
    <row r="676" ht="15.75" customHeight="1">
      <c r="T676" s="199"/>
    </row>
    <row r="677" ht="15.75" customHeight="1">
      <c r="T677" s="199"/>
    </row>
    <row r="678" ht="15.75" customHeight="1">
      <c r="T678" s="199"/>
    </row>
    <row r="679" ht="15.75" customHeight="1">
      <c r="T679" s="199"/>
    </row>
    <row r="680" ht="15.75" customHeight="1">
      <c r="T680" s="199"/>
    </row>
    <row r="681" ht="15.75" customHeight="1">
      <c r="T681" s="199"/>
    </row>
    <row r="682" ht="15.75" customHeight="1">
      <c r="T682" s="199"/>
    </row>
    <row r="683" ht="15.75" customHeight="1">
      <c r="T683" s="199"/>
    </row>
    <row r="684" ht="15.75" customHeight="1">
      <c r="T684" s="199"/>
    </row>
    <row r="685" ht="15.75" customHeight="1">
      <c r="T685" s="199"/>
    </row>
    <row r="686" ht="15.75" customHeight="1">
      <c r="T686" s="199"/>
    </row>
    <row r="687" ht="15.75" customHeight="1">
      <c r="T687" s="199"/>
    </row>
    <row r="688" ht="15.75" customHeight="1">
      <c r="T688" s="199"/>
    </row>
    <row r="689" ht="15.75" customHeight="1">
      <c r="T689" s="199"/>
    </row>
    <row r="690" ht="15.75" customHeight="1">
      <c r="T690" s="199"/>
    </row>
    <row r="691" ht="15.75" customHeight="1">
      <c r="T691" s="199"/>
    </row>
    <row r="692" ht="15.75" customHeight="1">
      <c r="T692" s="199"/>
    </row>
    <row r="693" ht="15.75" customHeight="1">
      <c r="T693" s="199"/>
    </row>
    <row r="694" ht="15.75" customHeight="1">
      <c r="T694" s="199"/>
    </row>
    <row r="695" ht="15.75" customHeight="1">
      <c r="T695" s="199"/>
    </row>
    <row r="696" ht="15.75" customHeight="1">
      <c r="T696" s="199"/>
    </row>
    <row r="697" ht="15.75" customHeight="1">
      <c r="T697" s="199"/>
    </row>
    <row r="698" ht="15.75" customHeight="1">
      <c r="T698" s="199"/>
    </row>
    <row r="699" ht="15.75" customHeight="1">
      <c r="T699" s="199"/>
    </row>
    <row r="700" ht="15.75" customHeight="1">
      <c r="T700" s="199"/>
    </row>
    <row r="701" ht="15.75" customHeight="1">
      <c r="T701" s="199"/>
    </row>
    <row r="702" ht="15.75" customHeight="1">
      <c r="T702" s="199"/>
    </row>
    <row r="703" ht="15.75" customHeight="1">
      <c r="T703" s="199"/>
    </row>
    <row r="704" ht="15.75" customHeight="1">
      <c r="T704" s="199"/>
    </row>
    <row r="705" ht="15.75" customHeight="1">
      <c r="T705" s="199"/>
    </row>
    <row r="706" ht="15.75" customHeight="1">
      <c r="T706" s="199"/>
    </row>
    <row r="707" ht="15.75" customHeight="1">
      <c r="T707" s="199"/>
    </row>
    <row r="708" ht="15.75" customHeight="1">
      <c r="T708" s="199"/>
    </row>
    <row r="709" ht="15.75" customHeight="1">
      <c r="T709" s="199"/>
    </row>
    <row r="710" ht="15.75" customHeight="1">
      <c r="T710" s="199"/>
    </row>
    <row r="711" ht="15.75" customHeight="1">
      <c r="T711" s="199"/>
    </row>
    <row r="712" ht="15.75" customHeight="1">
      <c r="T712" s="199"/>
    </row>
    <row r="713" ht="15.75" customHeight="1">
      <c r="T713" s="199"/>
    </row>
    <row r="714" ht="15.75" customHeight="1">
      <c r="T714" s="199"/>
    </row>
    <row r="715" ht="15.75" customHeight="1">
      <c r="T715" s="199"/>
    </row>
    <row r="716" ht="15.75" customHeight="1">
      <c r="T716" s="199"/>
    </row>
    <row r="717" ht="15.75" customHeight="1">
      <c r="T717" s="199"/>
    </row>
    <row r="718" ht="15.75" customHeight="1">
      <c r="T718" s="199"/>
    </row>
    <row r="719" ht="15.75" customHeight="1">
      <c r="T719" s="199"/>
    </row>
    <row r="720" ht="15.75" customHeight="1">
      <c r="T720" s="199"/>
    </row>
    <row r="721" ht="15.75" customHeight="1">
      <c r="T721" s="199"/>
    </row>
    <row r="722" ht="15.75" customHeight="1">
      <c r="T722" s="199"/>
    </row>
    <row r="723" ht="15.75" customHeight="1">
      <c r="T723" s="199"/>
    </row>
    <row r="724" ht="15.75" customHeight="1">
      <c r="T724" s="199"/>
    </row>
    <row r="725" ht="15.75" customHeight="1">
      <c r="T725" s="199"/>
    </row>
    <row r="726" ht="15.75" customHeight="1">
      <c r="T726" s="199"/>
    </row>
    <row r="727" ht="15.75" customHeight="1">
      <c r="T727" s="199"/>
    </row>
    <row r="728" ht="15.75" customHeight="1">
      <c r="T728" s="199"/>
    </row>
    <row r="729" ht="15.75" customHeight="1">
      <c r="T729" s="199"/>
    </row>
    <row r="730" ht="15.75" customHeight="1">
      <c r="T730" s="199"/>
    </row>
    <row r="731" ht="15.75" customHeight="1">
      <c r="T731" s="199"/>
    </row>
    <row r="732" ht="15.75" customHeight="1">
      <c r="T732" s="199"/>
    </row>
    <row r="733" ht="15.75" customHeight="1">
      <c r="T733" s="199"/>
    </row>
    <row r="734" ht="15.75" customHeight="1">
      <c r="T734" s="199"/>
    </row>
    <row r="735" ht="15.75" customHeight="1">
      <c r="T735" s="199"/>
    </row>
    <row r="736" ht="15.75" customHeight="1">
      <c r="T736" s="199"/>
    </row>
    <row r="737" ht="15.75" customHeight="1">
      <c r="T737" s="199"/>
    </row>
    <row r="738" ht="15.75" customHeight="1">
      <c r="T738" s="199"/>
    </row>
    <row r="739" ht="15.75" customHeight="1">
      <c r="T739" s="199"/>
    </row>
    <row r="740" ht="15.75" customHeight="1">
      <c r="T740" s="199"/>
    </row>
    <row r="741" ht="15.75" customHeight="1">
      <c r="T741" s="199"/>
    </row>
    <row r="742" ht="15.75" customHeight="1">
      <c r="T742" s="199"/>
    </row>
    <row r="743" ht="15.75" customHeight="1">
      <c r="T743" s="199"/>
    </row>
    <row r="744" ht="15.75" customHeight="1">
      <c r="T744" s="199"/>
    </row>
    <row r="745" ht="15.75" customHeight="1">
      <c r="T745" s="199"/>
    </row>
    <row r="746" ht="15.75" customHeight="1">
      <c r="T746" s="199"/>
    </row>
    <row r="747" ht="15.75" customHeight="1">
      <c r="T747" s="199"/>
    </row>
    <row r="748" ht="15.75" customHeight="1">
      <c r="T748" s="199"/>
    </row>
    <row r="749" ht="15.75" customHeight="1">
      <c r="T749" s="199"/>
    </row>
    <row r="750" ht="15.75" customHeight="1">
      <c r="T750" s="199"/>
    </row>
    <row r="751" ht="15.75" customHeight="1">
      <c r="T751" s="199"/>
    </row>
    <row r="752" ht="15.75" customHeight="1">
      <c r="T752" s="199"/>
    </row>
    <row r="753" ht="15.75" customHeight="1">
      <c r="T753" s="199"/>
    </row>
    <row r="754" ht="15.75" customHeight="1">
      <c r="T754" s="199"/>
    </row>
    <row r="755" ht="15.75" customHeight="1">
      <c r="T755" s="199"/>
    </row>
    <row r="756" ht="15.75" customHeight="1">
      <c r="T756" s="199"/>
    </row>
    <row r="757" ht="15.75" customHeight="1">
      <c r="T757" s="199"/>
    </row>
    <row r="758" ht="15.75" customHeight="1">
      <c r="T758" s="199"/>
    </row>
    <row r="759" ht="15.75" customHeight="1">
      <c r="T759" s="199"/>
    </row>
    <row r="760" ht="15.75" customHeight="1">
      <c r="T760" s="199"/>
    </row>
    <row r="761" ht="15.75" customHeight="1">
      <c r="T761" s="199"/>
    </row>
    <row r="762" ht="15.75" customHeight="1">
      <c r="T762" s="199"/>
    </row>
    <row r="763" ht="15.75" customHeight="1">
      <c r="T763" s="199"/>
    </row>
    <row r="764" ht="15.75" customHeight="1">
      <c r="T764" s="199"/>
    </row>
    <row r="765" ht="15.75" customHeight="1">
      <c r="T765" s="199"/>
    </row>
    <row r="766" ht="15.75" customHeight="1">
      <c r="T766" s="199"/>
    </row>
    <row r="767" ht="15.75" customHeight="1">
      <c r="T767" s="199"/>
    </row>
    <row r="768" ht="15.75" customHeight="1">
      <c r="T768" s="199"/>
    </row>
    <row r="769" ht="15.75" customHeight="1">
      <c r="T769" s="199"/>
    </row>
    <row r="770" ht="15.75" customHeight="1">
      <c r="T770" s="199"/>
    </row>
    <row r="771" ht="15.75" customHeight="1">
      <c r="T771" s="199"/>
    </row>
    <row r="772" ht="15.75" customHeight="1">
      <c r="T772" s="199"/>
    </row>
    <row r="773" ht="15.75" customHeight="1">
      <c r="T773" s="199"/>
    </row>
    <row r="774" ht="15.75" customHeight="1">
      <c r="T774" s="199"/>
    </row>
    <row r="775" ht="15.75" customHeight="1">
      <c r="T775" s="199"/>
    </row>
    <row r="776" ht="15.75" customHeight="1">
      <c r="T776" s="199"/>
    </row>
    <row r="777" ht="15.75" customHeight="1">
      <c r="T777" s="199"/>
    </row>
    <row r="778" ht="15.75" customHeight="1">
      <c r="T778" s="199"/>
    </row>
    <row r="779" ht="15.75" customHeight="1">
      <c r="T779" s="199"/>
    </row>
    <row r="780" ht="15.75" customHeight="1">
      <c r="T780" s="199"/>
    </row>
    <row r="781" ht="15.75" customHeight="1">
      <c r="T781" s="199"/>
    </row>
    <row r="782" ht="15.75" customHeight="1">
      <c r="T782" s="199"/>
    </row>
    <row r="783" ht="15.75" customHeight="1">
      <c r="T783" s="199"/>
    </row>
    <row r="784" ht="15.75" customHeight="1">
      <c r="T784" s="199"/>
    </row>
    <row r="785" ht="15.75" customHeight="1">
      <c r="T785" s="199"/>
    </row>
    <row r="786" ht="15.75" customHeight="1">
      <c r="T786" s="199"/>
    </row>
    <row r="787" ht="15.75" customHeight="1">
      <c r="T787" s="199"/>
    </row>
    <row r="788" ht="15.75" customHeight="1">
      <c r="T788" s="199"/>
    </row>
    <row r="789" ht="15.75" customHeight="1">
      <c r="T789" s="199"/>
    </row>
    <row r="790" ht="15.75" customHeight="1">
      <c r="T790" s="199"/>
    </row>
    <row r="791" ht="15.75" customHeight="1">
      <c r="T791" s="199"/>
    </row>
    <row r="792" ht="15.75" customHeight="1">
      <c r="T792" s="199"/>
    </row>
    <row r="793" ht="15.75" customHeight="1">
      <c r="T793" s="199"/>
    </row>
    <row r="794" ht="15.75" customHeight="1">
      <c r="T794" s="199"/>
    </row>
    <row r="795" ht="15.75" customHeight="1">
      <c r="T795" s="199"/>
    </row>
    <row r="796" ht="15.75" customHeight="1">
      <c r="T796" s="199"/>
    </row>
    <row r="797" ht="15.75" customHeight="1">
      <c r="T797" s="199"/>
    </row>
    <row r="798" ht="15.75" customHeight="1">
      <c r="T798" s="199"/>
    </row>
    <row r="799" ht="15.75" customHeight="1">
      <c r="T799" s="199"/>
    </row>
    <row r="800" ht="15.75" customHeight="1">
      <c r="T800" s="199"/>
    </row>
    <row r="801" ht="15.75" customHeight="1">
      <c r="T801" s="199"/>
    </row>
    <row r="802" ht="15.75" customHeight="1">
      <c r="T802" s="199"/>
    </row>
    <row r="803" ht="15.75" customHeight="1">
      <c r="T803" s="199"/>
    </row>
    <row r="804" ht="15.75" customHeight="1">
      <c r="T804" s="199"/>
    </row>
    <row r="805" ht="15.75" customHeight="1">
      <c r="T805" s="199"/>
    </row>
    <row r="806" ht="15.75" customHeight="1">
      <c r="T806" s="199"/>
    </row>
    <row r="807" ht="15.75" customHeight="1">
      <c r="T807" s="199"/>
    </row>
    <row r="808" ht="15.75" customHeight="1">
      <c r="T808" s="199"/>
    </row>
    <row r="809" ht="15.75" customHeight="1">
      <c r="T809" s="199"/>
    </row>
    <row r="810" ht="15.75" customHeight="1">
      <c r="T810" s="199"/>
    </row>
    <row r="811" ht="15.75" customHeight="1">
      <c r="T811" s="199"/>
    </row>
    <row r="812" ht="15.75" customHeight="1">
      <c r="T812" s="199"/>
    </row>
    <row r="813" ht="15.75" customHeight="1">
      <c r="T813" s="199"/>
    </row>
    <row r="814" ht="15.75" customHeight="1">
      <c r="T814" s="199"/>
    </row>
    <row r="815" ht="15.75" customHeight="1">
      <c r="T815" s="199"/>
    </row>
    <row r="816" ht="15.75" customHeight="1">
      <c r="T816" s="199"/>
    </row>
    <row r="817" ht="15.75" customHeight="1">
      <c r="T817" s="199"/>
    </row>
    <row r="818" ht="15.75" customHeight="1">
      <c r="T818" s="199"/>
    </row>
    <row r="819" ht="15.75" customHeight="1">
      <c r="T819" s="199"/>
    </row>
    <row r="820" ht="15.75" customHeight="1">
      <c r="T820" s="199"/>
    </row>
    <row r="821" ht="15.75" customHeight="1">
      <c r="T821" s="199"/>
    </row>
    <row r="822" ht="15.75" customHeight="1">
      <c r="T822" s="199"/>
    </row>
    <row r="823" ht="15.75" customHeight="1">
      <c r="T823" s="199"/>
    </row>
    <row r="824" ht="15.75" customHeight="1">
      <c r="T824" s="199"/>
    </row>
    <row r="825" ht="15.75" customHeight="1">
      <c r="T825" s="199"/>
    </row>
    <row r="826" ht="15.75" customHeight="1">
      <c r="T826" s="199"/>
    </row>
    <row r="827" ht="15.75" customHeight="1">
      <c r="T827" s="199"/>
    </row>
    <row r="828" ht="15.75" customHeight="1">
      <c r="T828" s="199"/>
    </row>
    <row r="829" ht="15.75" customHeight="1">
      <c r="T829" s="199"/>
    </row>
    <row r="830" ht="15.75" customHeight="1">
      <c r="T830" s="199"/>
    </row>
    <row r="831" ht="15.75" customHeight="1">
      <c r="T831" s="199"/>
    </row>
    <row r="832" ht="15.75" customHeight="1">
      <c r="T832" s="199"/>
    </row>
    <row r="833" ht="15.75" customHeight="1">
      <c r="T833" s="199"/>
    </row>
    <row r="834" ht="15.75" customHeight="1">
      <c r="T834" s="199"/>
    </row>
    <row r="835" ht="15.75" customHeight="1">
      <c r="T835" s="199"/>
    </row>
    <row r="836" ht="15.75" customHeight="1">
      <c r="T836" s="199"/>
    </row>
    <row r="837" ht="15.75" customHeight="1">
      <c r="T837" s="199"/>
    </row>
    <row r="838" ht="15.75" customHeight="1">
      <c r="T838" s="199"/>
    </row>
    <row r="839" ht="15.75" customHeight="1">
      <c r="T839" s="199"/>
    </row>
    <row r="840" ht="15.75" customHeight="1">
      <c r="T840" s="199"/>
    </row>
    <row r="841" ht="15.75" customHeight="1">
      <c r="T841" s="199"/>
    </row>
    <row r="842" ht="15.75" customHeight="1">
      <c r="T842" s="199"/>
    </row>
    <row r="843" ht="15.75" customHeight="1">
      <c r="T843" s="199"/>
    </row>
    <row r="844" ht="15.75" customHeight="1">
      <c r="T844" s="199"/>
    </row>
    <row r="845" ht="15.75" customHeight="1">
      <c r="T845" s="199"/>
    </row>
    <row r="846" ht="15.75" customHeight="1">
      <c r="T846" s="199"/>
    </row>
    <row r="847" ht="15.75" customHeight="1">
      <c r="T847" s="199"/>
    </row>
    <row r="848" ht="15.75" customHeight="1">
      <c r="T848" s="199"/>
    </row>
    <row r="849" ht="15.75" customHeight="1">
      <c r="T849" s="199"/>
    </row>
    <row r="850" ht="15.75" customHeight="1">
      <c r="T850" s="199"/>
    </row>
    <row r="851" ht="15.75" customHeight="1">
      <c r="T851" s="199"/>
    </row>
    <row r="852" ht="15.75" customHeight="1">
      <c r="T852" s="199"/>
    </row>
    <row r="853" ht="15.75" customHeight="1">
      <c r="T853" s="199"/>
    </row>
    <row r="854" ht="15.75" customHeight="1">
      <c r="T854" s="199"/>
    </row>
    <row r="855" ht="15.75" customHeight="1">
      <c r="T855" s="199"/>
    </row>
    <row r="856" ht="15.75" customHeight="1">
      <c r="T856" s="199"/>
    </row>
    <row r="857" ht="15.75" customHeight="1">
      <c r="T857" s="199"/>
    </row>
    <row r="858" ht="15.75" customHeight="1">
      <c r="T858" s="199"/>
    </row>
    <row r="859" ht="15.75" customHeight="1">
      <c r="T859" s="199"/>
    </row>
    <row r="860" ht="15.75" customHeight="1">
      <c r="T860" s="199"/>
    </row>
    <row r="861" ht="15.75" customHeight="1">
      <c r="T861" s="199"/>
    </row>
    <row r="862" ht="15.75" customHeight="1">
      <c r="T862" s="199"/>
    </row>
    <row r="863" ht="15.75" customHeight="1">
      <c r="T863" s="199"/>
    </row>
    <row r="864" ht="15.75" customHeight="1">
      <c r="T864" s="199"/>
    </row>
    <row r="865" ht="15.75" customHeight="1">
      <c r="T865" s="199"/>
    </row>
    <row r="866" ht="15.75" customHeight="1">
      <c r="T866" s="199"/>
    </row>
    <row r="867" ht="15.75" customHeight="1">
      <c r="T867" s="199"/>
    </row>
    <row r="868" ht="15.75" customHeight="1">
      <c r="T868" s="199"/>
    </row>
    <row r="869" ht="15.75" customHeight="1">
      <c r="T869" s="199"/>
    </row>
    <row r="870" ht="15.75" customHeight="1">
      <c r="T870" s="199"/>
    </row>
    <row r="871" ht="15.75" customHeight="1">
      <c r="T871" s="199"/>
    </row>
    <row r="872" ht="15.75" customHeight="1">
      <c r="T872" s="199"/>
    </row>
    <row r="873" ht="15.75" customHeight="1">
      <c r="T873" s="199"/>
    </row>
    <row r="874" ht="15.75" customHeight="1">
      <c r="T874" s="199"/>
    </row>
    <row r="875" ht="15.75" customHeight="1">
      <c r="T875" s="199"/>
    </row>
    <row r="876" ht="15.75" customHeight="1">
      <c r="T876" s="199"/>
    </row>
    <row r="877" ht="15.75" customHeight="1">
      <c r="T877" s="199"/>
    </row>
    <row r="878" ht="15.75" customHeight="1">
      <c r="T878" s="199"/>
    </row>
    <row r="879" ht="15.75" customHeight="1">
      <c r="T879" s="199"/>
    </row>
    <row r="880" ht="15.75" customHeight="1">
      <c r="T880" s="199"/>
    </row>
    <row r="881" ht="15.75" customHeight="1">
      <c r="T881" s="199"/>
    </row>
    <row r="882" ht="15.75" customHeight="1">
      <c r="T882" s="199"/>
    </row>
    <row r="883" ht="15.75" customHeight="1">
      <c r="T883" s="199"/>
    </row>
    <row r="884" ht="15.75" customHeight="1">
      <c r="T884" s="199"/>
    </row>
    <row r="885" ht="15.75" customHeight="1">
      <c r="T885" s="199"/>
    </row>
    <row r="886" ht="15.75" customHeight="1">
      <c r="T886" s="199"/>
    </row>
    <row r="887" ht="15.75" customHeight="1">
      <c r="T887" s="199"/>
    </row>
    <row r="888" ht="15.75" customHeight="1">
      <c r="T888" s="199"/>
    </row>
    <row r="889" ht="15.75" customHeight="1">
      <c r="T889" s="199"/>
    </row>
    <row r="890" ht="15.75" customHeight="1">
      <c r="T890" s="199"/>
    </row>
    <row r="891" ht="15.75" customHeight="1">
      <c r="T891" s="199"/>
    </row>
    <row r="892" ht="15.75" customHeight="1">
      <c r="T892" s="199"/>
    </row>
    <row r="893" ht="15.75" customHeight="1">
      <c r="T893" s="199"/>
    </row>
    <row r="894" ht="15.75" customHeight="1">
      <c r="T894" s="199"/>
    </row>
    <row r="895" ht="15.75" customHeight="1">
      <c r="T895" s="199"/>
    </row>
    <row r="896" ht="15.75" customHeight="1">
      <c r="T896" s="199"/>
    </row>
    <row r="897" ht="15.75" customHeight="1">
      <c r="T897" s="199"/>
    </row>
    <row r="898" ht="15.75" customHeight="1">
      <c r="T898" s="199"/>
    </row>
    <row r="899" ht="15.75" customHeight="1">
      <c r="T899" s="199"/>
    </row>
    <row r="900" ht="15.75" customHeight="1">
      <c r="T900" s="199"/>
    </row>
    <row r="901" ht="15.75" customHeight="1">
      <c r="T901" s="199"/>
    </row>
    <row r="902" ht="15.75" customHeight="1">
      <c r="T902" s="199"/>
    </row>
    <row r="903" ht="15.75" customHeight="1">
      <c r="T903" s="199"/>
    </row>
    <row r="904" ht="15.75" customHeight="1">
      <c r="T904" s="199"/>
    </row>
    <row r="905" ht="15.75" customHeight="1">
      <c r="T905" s="199"/>
    </row>
    <row r="906" ht="15.75" customHeight="1">
      <c r="T906" s="199"/>
    </row>
    <row r="907" ht="15.75" customHeight="1">
      <c r="T907" s="199"/>
    </row>
    <row r="908" ht="15.75" customHeight="1">
      <c r="T908" s="199"/>
    </row>
    <row r="909" ht="15.75" customHeight="1">
      <c r="T909" s="199"/>
    </row>
    <row r="910" ht="15.75" customHeight="1">
      <c r="T910" s="199"/>
    </row>
    <row r="911" ht="15.75" customHeight="1">
      <c r="T911" s="199"/>
    </row>
    <row r="912" ht="15.75" customHeight="1">
      <c r="T912" s="199"/>
    </row>
    <row r="913" ht="15.75" customHeight="1">
      <c r="T913" s="199"/>
    </row>
    <row r="914" ht="15.75" customHeight="1">
      <c r="T914" s="199"/>
    </row>
    <row r="915" ht="15.75" customHeight="1">
      <c r="T915" s="199"/>
    </row>
    <row r="916" ht="15.75" customHeight="1">
      <c r="T916" s="199"/>
    </row>
    <row r="917" ht="15.75" customHeight="1">
      <c r="T917" s="199"/>
    </row>
    <row r="918" ht="15.75" customHeight="1">
      <c r="T918" s="199"/>
    </row>
    <row r="919" ht="15.75" customHeight="1">
      <c r="T919" s="199"/>
    </row>
    <row r="920" ht="15.75" customHeight="1">
      <c r="T920" s="199"/>
    </row>
    <row r="921" ht="15.75" customHeight="1">
      <c r="T921" s="199"/>
    </row>
    <row r="922" ht="15.75" customHeight="1">
      <c r="T922" s="199"/>
    </row>
    <row r="923" ht="15.75" customHeight="1">
      <c r="T923" s="199"/>
    </row>
    <row r="924" ht="15.75" customHeight="1">
      <c r="T924" s="199"/>
    </row>
    <row r="925" ht="15.75" customHeight="1">
      <c r="T925" s="199"/>
    </row>
    <row r="926" ht="15.75" customHeight="1">
      <c r="T926" s="199"/>
    </row>
    <row r="927" ht="15.75" customHeight="1">
      <c r="T927" s="199"/>
    </row>
    <row r="928" ht="15.75" customHeight="1">
      <c r="T928" s="199"/>
    </row>
    <row r="929" ht="15.75" customHeight="1">
      <c r="T929" s="199"/>
    </row>
    <row r="930" ht="15.75" customHeight="1">
      <c r="T930" s="199"/>
    </row>
    <row r="931" ht="15.75" customHeight="1">
      <c r="T931" s="199"/>
    </row>
    <row r="932" ht="15.75" customHeight="1">
      <c r="T932" s="199"/>
    </row>
    <row r="933" ht="15.75" customHeight="1">
      <c r="T933" s="199"/>
    </row>
    <row r="934" ht="15.75" customHeight="1">
      <c r="T934" s="199"/>
    </row>
    <row r="935" ht="15.75" customHeight="1">
      <c r="T935" s="199"/>
    </row>
    <row r="936" ht="15.75" customHeight="1">
      <c r="T936" s="199"/>
    </row>
    <row r="937" ht="15.75" customHeight="1">
      <c r="T937" s="199"/>
    </row>
    <row r="938" ht="15.75" customHeight="1">
      <c r="T938" s="199"/>
    </row>
    <row r="939" ht="15.75" customHeight="1">
      <c r="T939" s="199"/>
    </row>
    <row r="940" ht="15.75" customHeight="1">
      <c r="T940" s="199"/>
    </row>
    <row r="941" ht="15.75" customHeight="1">
      <c r="T941" s="199"/>
    </row>
    <row r="942" ht="15.75" customHeight="1">
      <c r="T942" s="199"/>
    </row>
    <row r="943" ht="15.75" customHeight="1">
      <c r="T943" s="199"/>
    </row>
    <row r="944" ht="15.75" customHeight="1">
      <c r="T944" s="199"/>
    </row>
    <row r="945" ht="15.75" customHeight="1">
      <c r="T945" s="199"/>
    </row>
    <row r="946" ht="15.75" customHeight="1">
      <c r="T946" s="199"/>
    </row>
    <row r="947" ht="15.75" customHeight="1">
      <c r="T947" s="199"/>
    </row>
    <row r="948" ht="15.75" customHeight="1">
      <c r="T948" s="199"/>
    </row>
    <row r="949" ht="15.75" customHeight="1">
      <c r="T949" s="199"/>
    </row>
    <row r="950" ht="15.75" customHeight="1">
      <c r="T950" s="199"/>
    </row>
    <row r="951" ht="15.75" customHeight="1">
      <c r="T951" s="199"/>
    </row>
    <row r="952" ht="15.75" customHeight="1">
      <c r="T952" s="199"/>
    </row>
    <row r="953" ht="15.75" customHeight="1">
      <c r="T953" s="199"/>
    </row>
    <row r="954" ht="15.75" customHeight="1">
      <c r="T954" s="199"/>
    </row>
    <row r="955" ht="15.75" customHeight="1">
      <c r="T955" s="199"/>
    </row>
    <row r="956" ht="15.75" customHeight="1">
      <c r="T956" s="199"/>
    </row>
    <row r="957" ht="15.75" customHeight="1">
      <c r="T957" s="199"/>
    </row>
    <row r="958" ht="15.75" customHeight="1">
      <c r="T958" s="199"/>
    </row>
    <row r="959" ht="15.75" customHeight="1">
      <c r="T959" s="199"/>
    </row>
    <row r="960" ht="15.75" customHeight="1">
      <c r="T960" s="199"/>
    </row>
    <row r="961" ht="15.75" customHeight="1">
      <c r="T961" s="199"/>
    </row>
    <row r="962" ht="15.75" customHeight="1">
      <c r="T962" s="199"/>
    </row>
    <row r="963" ht="15.75" customHeight="1">
      <c r="T963" s="199"/>
    </row>
    <row r="964" ht="15.75" customHeight="1">
      <c r="T964" s="199"/>
    </row>
    <row r="965" ht="15.75" customHeight="1">
      <c r="T965" s="199"/>
    </row>
    <row r="966" ht="15.75" customHeight="1">
      <c r="T966" s="199"/>
    </row>
    <row r="967" ht="15.75" customHeight="1">
      <c r="T967" s="199"/>
    </row>
    <row r="968" ht="15.75" customHeight="1">
      <c r="T968" s="199"/>
    </row>
    <row r="969" ht="15.75" customHeight="1">
      <c r="T969" s="199"/>
    </row>
    <row r="970" ht="15.75" customHeight="1">
      <c r="T970" s="199"/>
    </row>
    <row r="971" ht="15.75" customHeight="1">
      <c r="T971" s="199"/>
    </row>
    <row r="972" ht="15.75" customHeight="1">
      <c r="T972" s="199"/>
    </row>
    <row r="973" ht="15.75" customHeight="1">
      <c r="T973" s="199"/>
    </row>
    <row r="974" ht="15.75" customHeight="1">
      <c r="T974" s="199"/>
    </row>
    <row r="975" ht="15.75" customHeight="1">
      <c r="T975" s="199"/>
    </row>
    <row r="976" ht="15.75" customHeight="1">
      <c r="T976" s="199"/>
    </row>
    <row r="977" ht="15.75" customHeight="1">
      <c r="T977" s="199"/>
    </row>
    <row r="978" ht="15.75" customHeight="1">
      <c r="T978" s="199"/>
    </row>
    <row r="979" ht="15.75" customHeight="1">
      <c r="T979" s="199"/>
    </row>
    <row r="980" ht="15.75" customHeight="1">
      <c r="T980" s="199"/>
    </row>
    <row r="981" ht="15.75" customHeight="1">
      <c r="T981" s="199"/>
    </row>
    <row r="982" ht="15.75" customHeight="1">
      <c r="T982" s="199"/>
    </row>
    <row r="983" ht="15.75" customHeight="1">
      <c r="T983" s="199"/>
    </row>
    <row r="984" ht="15.75" customHeight="1">
      <c r="T984" s="199"/>
    </row>
    <row r="985" ht="15.75" customHeight="1">
      <c r="T985" s="199"/>
    </row>
    <row r="986" ht="15.75" customHeight="1">
      <c r="T986" s="199"/>
    </row>
    <row r="987" ht="15.75" customHeight="1">
      <c r="T987" s="199"/>
    </row>
    <row r="988" ht="15.75" customHeight="1">
      <c r="T988" s="199"/>
    </row>
    <row r="989" ht="15.75" customHeight="1">
      <c r="T989" s="199"/>
    </row>
    <row r="990" ht="15.75" customHeight="1">
      <c r="T990" s="199"/>
    </row>
    <row r="991" ht="15.75" customHeight="1">
      <c r="T991" s="199"/>
    </row>
    <row r="992" ht="15.75" customHeight="1">
      <c r="T992" s="199"/>
    </row>
    <row r="993" ht="15.75" customHeight="1">
      <c r="T993" s="199"/>
    </row>
    <row r="994" ht="15.75" customHeight="1">
      <c r="T994" s="199"/>
    </row>
    <row r="995" ht="15.75" customHeight="1">
      <c r="T995" s="199"/>
    </row>
    <row r="996" ht="15.75" customHeight="1">
      <c r="T996" s="199"/>
    </row>
    <row r="997" ht="15.75" customHeight="1">
      <c r="T997" s="199"/>
    </row>
    <row r="998" ht="15.75" customHeight="1">
      <c r="T998" s="199"/>
    </row>
    <row r="999" ht="15.75" customHeight="1">
      <c r="T999" s="199"/>
    </row>
    <row r="1000" ht="15.75" customHeight="1">
      <c r="T1000" s="199"/>
    </row>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2.255103040016E12</v>
      </c>
      <c r="C7" s="112" t="s">
        <v>375</v>
      </c>
      <c r="D7" s="122" t="s">
        <v>225</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2.255202250002E12</v>
      </c>
      <c r="C8" s="112" t="s">
        <v>516</v>
      </c>
      <c r="D8" s="122"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2.255103040021E12</v>
      </c>
      <c r="C9" s="112" t="s">
        <v>517</v>
      </c>
      <c r="D9" s="122" t="s">
        <v>288</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2.255202250003E12</v>
      </c>
      <c r="C10" s="112" t="s">
        <v>518</v>
      </c>
      <c r="D10" s="122" t="s">
        <v>288</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2.255103040023E12</v>
      </c>
      <c r="C11" s="112" t="s">
        <v>519</v>
      </c>
      <c r="D11" s="122"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2.255202250004E12</v>
      </c>
      <c r="C12" s="112" t="s">
        <v>520</v>
      </c>
      <c r="D12" s="122" t="s">
        <v>179</v>
      </c>
      <c r="E12" s="86"/>
      <c r="F12" s="86"/>
      <c r="G12" s="86"/>
      <c r="H12" s="86"/>
      <c r="I12" s="86"/>
      <c r="J12" s="86"/>
      <c r="K12" s="85"/>
      <c r="L12" s="86"/>
      <c r="M12" s="86"/>
      <c r="N12" s="86"/>
      <c r="O12" s="85"/>
      <c r="P12" s="87"/>
      <c r="Q12" s="85"/>
      <c r="R12" s="86"/>
      <c r="S12" s="86"/>
      <c r="T12" s="88"/>
      <c r="U12" s="86"/>
      <c r="V12" s="156"/>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2.255103040007E12</v>
      </c>
      <c r="C13" s="112" t="s">
        <v>521</v>
      </c>
      <c r="D13" s="122" t="s">
        <v>231</v>
      </c>
      <c r="E13" s="85"/>
      <c r="F13" s="85"/>
      <c r="G13" s="85"/>
      <c r="H13" s="85"/>
      <c r="I13" s="85"/>
      <c r="J13" s="86"/>
      <c r="K13" s="85"/>
      <c r="L13" s="85"/>
      <c r="M13" s="85"/>
      <c r="N13" s="85"/>
      <c r="O13" s="85"/>
      <c r="P13" s="87"/>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2.255202250001E12</v>
      </c>
      <c r="C14" s="112" t="s">
        <v>522</v>
      </c>
      <c r="D14" s="122" t="s">
        <v>137</v>
      </c>
      <c r="E14" s="86"/>
      <c r="F14" s="86"/>
      <c r="G14" s="86"/>
      <c r="H14" s="85"/>
      <c r="I14" s="86"/>
      <c r="J14" s="85"/>
      <c r="K14" s="85"/>
      <c r="L14" s="85"/>
      <c r="M14" s="86"/>
      <c r="N14" s="85"/>
      <c r="O14" s="85"/>
      <c r="P14" s="90"/>
      <c r="Q14" s="86"/>
      <c r="R14" s="85"/>
      <c r="S14" s="86"/>
      <c r="T14" s="88"/>
      <c r="U14" s="85"/>
      <c r="V14" s="91"/>
      <c r="W14" s="86"/>
      <c r="X14" s="85"/>
      <c r="Y14" s="85"/>
      <c r="Z14" s="86"/>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2.255103040013E12</v>
      </c>
      <c r="C15" s="112" t="s">
        <v>523</v>
      </c>
      <c r="D15" s="122" t="s">
        <v>414</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2.255202250006E12</v>
      </c>
      <c r="C16" s="112" t="s">
        <v>524</v>
      </c>
      <c r="D16" s="122" t="s">
        <v>64</v>
      </c>
      <c r="E16" s="85"/>
      <c r="F16" s="85"/>
      <c r="G16" s="85"/>
      <c r="H16" s="85"/>
      <c r="I16" s="85"/>
      <c r="J16" s="85"/>
      <c r="K16" s="85"/>
      <c r="L16" s="85"/>
      <c r="M16" s="85"/>
      <c r="N16" s="85"/>
      <c r="O16" s="85"/>
      <c r="P16" s="90"/>
      <c r="Q16" s="85"/>
      <c r="R16" s="85"/>
      <c r="S16" s="86"/>
      <c r="T16" s="91"/>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2.255103040009E12</v>
      </c>
      <c r="C17" s="112" t="s">
        <v>525</v>
      </c>
      <c r="D17" s="122"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2.255103040014E12</v>
      </c>
      <c r="C18" s="112" t="s">
        <v>526</v>
      </c>
      <c r="D18" s="122" t="s">
        <v>527</v>
      </c>
      <c r="E18" s="85"/>
      <c r="F18" s="86" t="s">
        <v>53</v>
      </c>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2.255103040018E12</v>
      </c>
      <c r="C19" s="112" t="s">
        <v>528</v>
      </c>
      <c r="D19" s="122" t="s">
        <v>336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2.25510304001E12</v>
      </c>
      <c r="C20" s="112" t="s">
        <v>529</v>
      </c>
      <c r="D20" s="122" t="s">
        <v>246</v>
      </c>
      <c r="E20" s="85"/>
      <c r="F20" s="86" t="s">
        <v>53</v>
      </c>
      <c r="G20" s="85"/>
      <c r="H20" s="85"/>
      <c r="I20" s="85"/>
      <c r="J20" s="85"/>
      <c r="K20" s="85"/>
      <c r="L20" s="85"/>
      <c r="M20" s="86" t="s">
        <v>53</v>
      </c>
      <c r="N20" s="86"/>
      <c r="O20" s="85"/>
      <c r="P20" s="90"/>
      <c r="Q20" s="86"/>
      <c r="R20" s="85"/>
      <c r="S20" s="85"/>
      <c r="T20" s="88"/>
      <c r="U20" s="86"/>
      <c r="V20" s="88"/>
      <c r="W20" s="85"/>
      <c r="X20" s="85"/>
      <c r="Y20" s="86"/>
      <c r="Z20" s="86"/>
      <c r="AA20" s="85"/>
      <c r="AB20" s="85"/>
      <c r="AC20" s="86"/>
      <c r="AD20" s="85"/>
      <c r="AE20" s="85"/>
      <c r="AF20" s="85"/>
      <c r="AG20" s="85"/>
      <c r="AH20" s="86"/>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2.255103040003E12</v>
      </c>
      <c r="C21" s="112" t="s">
        <v>530</v>
      </c>
      <c r="D21" s="122" t="s">
        <v>246</v>
      </c>
      <c r="E21" s="85"/>
      <c r="F21" s="86" t="s">
        <v>53</v>
      </c>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2.255103040027E12</v>
      </c>
      <c r="C22" s="112" t="s">
        <v>531</v>
      </c>
      <c r="D22" s="122" t="s">
        <v>246</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2.255103040019E12</v>
      </c>
      <c r="C23" s="112" t="s">
        <v>532</v>
      </c>
      <c r="D23" s="122" t="s">
        <v>81</v>
      </c>
      <c r="E23" s="85"/>
      <c r="F23" s="85"/>
      <c r="G23" s="85"/>
      <c r="H23" s="85"/>
      <c r="I23" s="85"/>
      <c r="J23" s="85"/>
      <c r="K23" s="85"/>
      <c r="L23" s="85"/>
      <c r="M23" s="85"/>
      <c r="N23" s="85"/>
      <c r="O23" s="86"/>
      <c r="P23" s="90"/>
      <c r="Q23" s="85"/>
      <c r="R23" s="85"/>
      <c r="S23" s="85"/>
      <c r="T23" s="85"/>
      <c r="U23" s="85"/>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2.255202250005E12</v>
      </c>
      <c r="C24" s="112" t="s">
        <v>533</v>
      </c>
      <c r="D24" s="124" t="s">
        <v>202</v>
      </c>
      <c r="E24" s="85"/>
      <c r="F24" s="85"/>
      <c r="G24" s="86"/>
      <c r="H24" s="85"/>
      <c r="I24" s="86"/>
      <c r="J24" s="86"/>
      <c r="K24" s="85"/>
      <c r="L24" s="86"/>
      <c r="M24" s="86"/>
      <c r="N24" s="85"/>
      <c r="O24" s="86"/>
      <c r="P24" s="87"/>
      <c r="Q24" s="86"/>
      <c r="R24" s="86"/>
      <c r="S24" s="86"/>
      <c r="T24" s="86"/>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2.255103040008E12</v>
      </c>
      <c r="C25" s="112" t="s">
        <v>534</v>
      </c>
      <c r="D25" s="122" t="s">
        <v>153</v>
      </c>
      <c r="E25" s="85"/>
      <c r="F25" s="85"/>
      <c r="G25" s="85"/>
      <c r="H25" s="86"/>
      <c r="I25" s="86"/>
      <c r="J25" s="86"/>
      <c r="K25" s="85"/>
      <c r="L25" s="85"/>
      <c r="M25" s="86"/>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2.255103050002E12</v>
      </c>
      <c r="C26" s="114" t="s">
        <v>417</v>
      </c>
      <c r="D26" s="122" t="s">
        <v>535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2.255103040017E12</v>
      </c>
      <c r="C27" s="112" t="s">
        <v>111</v>
      </c>
      <c r="D27" s="122" t="s">
        <v>208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6"/>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2.255103040015E12</v>
      </c>
      <c r="C28" s="112" t="s">
        <v>473</v>
      </c>
      <c r="D28" s="122" t="s">
        <v>382</v>
      </c>
      <c r="E28" s="85"/>
      <c r="F28" s="85"/>
      <c r="G28" s="85"/>
      <c r="H28" s="85"/>
      <c r="I28" s="85"/>
      <c r="J28" s="85"/>
      <c r="K28" s="85"/>
      <c r="L28" s="85"/>
      <c r="M28" s="85"/>
      <c r="N28" s="85"/>
      <c r="O28" s="86"/>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2.255103040004E12</v>
      </c>
      <c r="C29" s="112" t="s">
        <v>536</v>
      </c>
      <c r="D29" s="122" t="s">
        <v>266</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2.255103040006E12</v>
      </c>
      <c r="C30" s="112" t="s">
        <v>537</v>
      </c>
      <c r="D30" s="122" t="s">
        <v>538</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2.255103040022E12</v>
      </c>
      <c r="C31" s="112" t="s">
        <v>539</v>
      </c>
      <c r="D31" s="122" t="s">
        <v>540</v>
      </c>
      <c r="E31" s="85"/>
      <c r="F31" s="85"/>
      <c r="G31" s="85"/>
      <c r="H31" s="85"/>
      <c r="I31" s="85"/>
      <c r="J31" s="85"/>
      <c r="K31" s="85"/>
      <c r="L31" s="85"/>
      <c r="M31" s="86" t="s">
        <v>53</v>
      </c>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2.255103040011E12</v>
      </c>
      <c r="C32" s="112" t="s">
        <v>541</v>
      </c>
      <c r="D32" s="122" t="s">
        <v>278</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2.255103040012E12</v>
      </c>
      <c r="C33" s="112" t="s">
        <v>375</v>
      </c>
      <c r="D33" s="122" t="s">
        <v>283</v>
      </c>
      <c r="E33" s="85"/>
      <c r="F33" s="85"/>
      <c r="G33" s="85"/>
      <c r="H33" s="86"/>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127"/>
      <c r="E34" s="85"/>
      <c r="F34" s="85"/>
      <c r="G34" s="86"/>
      <c r="H34" s="85"/>
      <c r="I34" s="85"/>
      <c r="J34" s="85"/>
      <c r="K34" s="85"/>
      <c r="L34" s="85"/>
      <c r="M34" s="85"/>
      <c r="N34" s="85"/>
      <c r="O34" s="85"/>
      <c r="P34" s="90"/>
      <c r="Q34" s="85"/>
      <c r="R34" s="86"/>
      <c r="S34" s="85"/>
      <c r="T34" s="85"/>
      <c r="U34" s="85"/>
      <c r="V34" s="85"/>
      <c r="W34" s="85"/>
      <c r="X34" s="85"/>
      <c r="Y34" s="85"/>
      <c r="Z34" s="86"/>
      <c r="AA34" s="85"/>
      <c r="AB34" s="85"/>
      <c r="AC34" s="85"/>
      <c r="AD34" s="86"/>
      <c r="AE34" s="86"/>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127"/>
      <c r="E35" s="85"/>
      <c r="F35" s="86"/>
      <c r="G35" s="85"/>
      <c r="H35" s="85"/>
      <c r="I35" s="86"/>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127"/>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4"/>
      <c r="C37" s="135"/>
      <c r="D37" s="13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4"/>
      <c r="C39" s="135"/>
      <c r="D39" s="13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4"/>
      <c r="C40" s="135"/>
      <c r="D40" s="13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4"/>
      <c r="C41" s="135"/>
      <c r="D41" s="13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98"/>
      <c r="AN41" s="98"/>
      <c r="AO41" s="98"/>
      <c r="AP41" s="99"/>
      <c r="AQ41" s="99"/>
      <c r="AR41" s="99"/>
      <c r="AS41" s="99"/>
      <c r="AT41" s="99"/>
      <c r="AU41" s="99"/>
      <c r="AV41" s="99"/>
      <c r="AW41" s="99"/>
      <c r="AX41" s="99"/>
      <c r="AY41" s="99"/>
      <c r="AZ41" s="99"/>
      <c r="BA41" s="99"/>
      <c r="BB41" s="99"/>
      <c r="BC41" s="99"/>
      <c r="BD41" s="99"/>
      <c r="BE41" s="99"/>
      <c r="BF41" s="99"/>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5</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542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2.255201570015E12</v>
      </c>
      <c r="C7" s="112" t="s">
        <v>139</v>
      </c>
      <c r="D7" s="124" t="s">
        <v>288</v>
      </c>
      <c r="E7" s="85"/>
      <c r="F7" s="86"/>
      <c r="G7" s="85"/>
      <c r="H7" s="85"/>
      <c r="I7" s="85"/>
      <c r="J7" s="85"/>
      <c r="K7" s="85"/>
      <c r="L7" s="85"/>
      <c r="M7" s="86"/>
      <c r="N7" s="85"/>
      <c r="O7" s="85"/>
      <c r="P7" s="87"/>
      <c r="Q7" s="85"/>
      <c r="R7" s="86"/>
      <c r="S7" s="85"/>
      <c r="T7" s="88"/>
      <c r="U7" s="86"/>
      <c r="V7" s="88"/>
      <c r="W7" s="86"/>
      <c r="X7" s="86"/>
      <c r="Y7" s="86"/>
      <c r="Z7" s="85"/>
      <c r="AA7" s="85"/>
      <c r="AB7" s="85"/>
      <c r="AC7" s="85"/>
      <c r="AD7" s="86"/>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2.255201570024E12</v>
      </c>
      <c r="C8" s="112" t="s">
        <v>543</v>
      </c>
      <c r="D8" s="124"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2.255201570013E12</v>
      </c>
      <c r="C9" s="112" t="s">
        <v>240</v>
      </c>
      <c r="D9" s="124" t="s">
        <v>544</v>
      </c>
      <c r="E9" s="85"/>
      <c r="F9" s="86" t="s">
        <v>53</v>
      </c>
      <c r="G9" s="85"/>
      <c r="H9" s="85"/>
      <c r="I9" s="86"/>
      <c r="J9" s="86"/>
      <c r="K9" s="85"/>
      <c r="L9" s="86" t="s">
        <v>53</v>
      </c>
      <c r="M9" s="86"/>
      <c r="N9" s="86"/>
      <c r="O9" s="85"/>
      <c r="P9" s="87"/>
      <c r="Q9" s="86"/>
      <c r="R9" s="85"/>
      <c r="S9" s="85"/>
      <c r="T9" s="156"/>
      <c r="U9" s="86"/>
      <c r="V9" s="91"/>
      <c r="W9" s="86"/>
      <c r="X9" s="86"/>
      <c r="Y9" s="86"/>
      <c r="Z9" s="86"/>
      <c r="AA9" s="85"/>
      <c r="AB9" s="85"/>
      <c r="AC9" s="85"/>
      <c r="AD9" s="85"/>
      <c r="AE9" s="85"/>
      <c r="AF9" s="86"/>
      <c r="AG9" s="85"/>
      <c r="AH9" s="85"/>
      <c r="AI9" s="85"/>
      <c r="AJ9" s="89">
        <f t="shared" si="3"/>
        <v>0</v>
      </c>
      <c r="AK9" s="9">
        <f t="shared" si="4"/>
        <v>2</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2.255201570004E12</v>
      </c>
      <c r="C10" s="112" t="s">
        <v>545</v>
      </c>
      <c r="D10" s="124" t="s">
        <v>227</v>
      </c>
      <c r="E10" s="86"/>
      <c r="F10" s="86"/>
      <c r="G10" s="86"/>
      <c r="H10" s="86"/>
      <c r="I10" s="86"/>
      <c r="J10" s="86"/>
      <c r="K10" s="85"/>
      <c r="L10" s="86"/>
      <c r="M10" s="86"/>
      <c r="N10" s="86"/>
      <c r="O10" s="86"/>
      <c r="P10" s="87"/>
      <c r="Q10" s="85"/>
      <c r="R10" s="85"/>
      <c r="S10" s="85"/>
      <c r="T10" s="88"/>
      <c r="U10" s="86"/>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2.255202250029E12</v>
      </c>
      <c r="C11" s="112" t="s">
        <v>308</v>
      </c>
      <c r="D11" s="124" t="s">
        <v>293</v>
      </c>
      <c r="E11" s="86" t="s">
        <v>53</v>
      </c>
      <c r="F11" s="85"/>
      <c r="G11" s="85"/>
      <c r="H11" s="85"/>
      <c r="I11" s="85"/>
      <c r="J11" s="85"/>
      <c r="K11" s="85"/>
      <c r="L11" s="85"/>
      <c r="M11" s="85"/>
      <c r="N11" s="85"/>
      <c r="O11" s="85"/>
      <c r="P11" s="87"/>
      <c r="Q11" s="85"/>
      <c r="R11" s="86"/>
      <c r="S11" s="86"/>
      <c r="T11" s="88"/>
      <c r="U11" s="85"/>
      <c r="V11" s="88"/>
      <c r="W11" s="85"/>
      <c r="X11" s="86"/>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37">
        <v>2.255201570022E12</v>
      </c>
      <c r="C12" s="112" t="s">
        <v>546</v>
      </c>
      <c r="D12" s="124" t="s">
        <v>239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2.255201570025E12</v>
      </c>
      <c r="C13" s="112" t="s">
        <v>547</v>
      </c>
      <c r="D13" s="124" t="s">
        <v>548</v>
      </c>
      <c r="E13" s="85"/>
      <c r="F13" s="85"/>
      <c r="G13" s="85"/>
      <c r="H13" s="85"/>
      <c r="I13" s="85"/>
      <c r="J13" s="86"/>
      <c r="K13" s="85"/>
      <c r="L13" s="85"/>
      <c r="M13" s="85"/>
      <c r="N13" s="85"/>
      <c r="O13" s="85"/>
      <c r="P13" s="90"/>
      <c r="Q13" s="86"/>
      <c r="R13" s="85"/>
      <c r="S13" s="86"/>
      <c r="T13" s="88"/>
      <c r="U13" s="86"/>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2.25520157003E12</v>
      </c>
      <c r="C14" s="114" t="s">
        <v>375</v>
      </c>
      <c r="D14" s="124" t="s">
        <v>422</v>
      </c>
      <c r="E14" s="86"/>
      <c r="F14" s="86"/>
      <c r="G14" s="86"/>
      <c r="H14" s="85"/>
      <c r="I14" s="86"/>
      <c r="J14" s="85"/>
      <c r="K14" s="85"/>
      <c r="L14" s="85"/>
      <c r="M14" s="86"/>
      <c r="N14" s="85"/>
      <c r="O14" s="85"/>
      <c r="P14" s="90"/>
      <c r="Q14" s="86"/>
      <c r="R14" s="85"/>
      <c r="S14" s="86"/>
      <c r="T14" s="88"/>
      <c r="U14" s="85"/>
      <c r="V14" s="91"/>
      <c r="W14" s="86"/>
      <c r="X14" s="85"/>
      <c r="Y14" s="86"/>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2.255201570005E12</v>
      </c>
      <c r="C15" s="112" t="s">
        <v>549</v>
      </c>
      <c r="D15" s="124" t="s">
        <v>550</v>
      </c>
      <c r="E15" s="85"/>
      <c r="F15" s="85"/>
      <c r="G15" s="85"/>
      <c r="H15" s="85"/>
      <c r="I15" s="85"/>
      <c r="J15" s="85"/>
      <c r="K15" s="85"/>
      <c r="L15" s="85"/>
      <c r="M15" s="85"/>
      <c r="N15" s="85"/>
      <c r="O15" s="85"/>
      <c r="P15" s="90"/>
      <c r="Q15" s="85"/>
      <c r="R15" s="85"/>
      <c r="S15" s="85"/>
      <c r="T15" s="88"/>
      <c r="U15" s="86"/>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2.255201570001E12</v>
      </c>
      <c r="C16" s="112" t="s">
        <v>346</v>
      </c>
      <c r="D16" s="124" t="s">
        <v>551</v>
      </c>
      <c r="E16" s="85"/>
      <c r="F16" s="85"/>
      <c r="G16" s="85"/>
      <c r="H16" s="85"/>
      <c r="I16" s="85"/>
      <c r="J16" s="85"/>
      <c r="K16" s="85"/>
      <c r="L16" s="86" t="s">
        <v>53</v>
      </c>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1</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2.255201570003E12</v>
      </c>
      <c r="C17" s="112" t="s">
        <v>552</v>
      </c>
      <c r="D17" s="124" t="s">
        <v>553</v>
      </c>
      <c r="E17" s="85"/>
      <c r="F17" s="86" t="s">
        <v>53</v>
      </c>
      <c r="G17" s="85"/>
      <c r="H17" s="85"/>
      <c r="I17" s="86"/>
      <c r="J17" s="85"/>
      <c r="K17" s="85"/>
      <c r="L17" s="86" t="s">
        <v>53</v>
      </c>
      <c r="M17" s="86" t="s">
        <v>53</v>
      </c>
      <c r="N17" s="85"/>
      <c r="O17" s="85"/>
      <c r="P17" s="87"/>
      <c r="Q17" s="85"/>
      <c r="R17" s="85"/>
      <c r="S17" s="86"/>
      <c r="T17" s="88"/>
      <c r="U17" s="86"/>
      <c r="V17" s="91"/>
      <c r="W17" s="86"/>
      <c r="X17" s="86"/>
      <c r="Y17" s="85"/>
      <c r="Z17" s="85"/>
      <c r="AA17" s="85"/>
      <c r="AB17" s="85"/>
      <c r="AC17" s="86"/>
      <c r="AD17" s="86"/>
      <c r="AE17" s="85"/>
      <c r="AF17" s="85"/>
      <c r="AG17" s="85"/>
      <c r="AH17" s="85"/>
      <c r="AI17" s="85"/>
      <c r="AJ17" s="89">
        <f t="shared" si="3"/>
        <v>0</v>
      </c>
      <c r="AK17" s="9">
        <f t="shared" si="4"/>
        <v>3</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7">
        <v>2.255201570021E12</v>
      </c>
      <c r="C18" s="112" t="s">
        <v>554</v>
      </c>
      <c r="D18" s="124" t="s">
        <v>202</v>
      </c>
      <c r="E18" s="85"/>
      <c r="F18" s="86"/>
      <c r="G18" s="86"/>
      <c r="H18" s="85"/>
      <c r="I18" s="86"/>
      <c r="J18" s="85"/>
      <c r="K18" s="85"/>
      <c r="L18" s="86"/>
      <c r="M18" s="85"/>
      <c r="N18" s="85"/>
      <c r="O18" s="86"/>
      <c r="P18" s="90"/>
      <c r="Q18" s="86"/>
      <c r="R18" s="85"/>
      <c r="S18" s="85"/>
      <c r="T18" s="91"/>
      <c r="U18" s="86"/>
      <c r="V18" s="88"/>
      <c r="W18" s="85"/>
      <c r="X18" s="86"/>
      <c r="Y18" s="86"/>
      <c r="Z18" s="85"/>
      <c r="AA18" s="85"/>
      <c r="AB18" s="85"/>
      <c r="AC18" s="85"/>
      <c r="AD18" s="86"/>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2.255201570014E12</v>
      </c>
      <c r="C19" s="114" t="s">
        <v>375</v>
      </c>
      <c r="D19" s="124" t="s">
        <v>555</v>
      </c>
      <c r="E19" s="85"/>
      <c r="F19" s="86" t="s">
        <v>53</v>
      </c>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2.255201570016E12</v>
      </c>
      <c r="C20" s="112" t="s">
        <v>195</v>
      </c>
      <c r="D20" s="124" t="s">
        <v>208</v>
      </c>
      <c r="E20" s="85"/>
      <c r="F20" s="86" t="s">
        <v>53</v>
      </c>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2.255201570009E12</v>
      </c>
      <c r="C21" s="112" t="s">
        <v>260</v>
      </c>
      <c r="D21" s="124" t="s">
        <v>208</v>
      </c>
      <c r="E21" s="85"/>
      <c r="F21" s="86"/>
      <c r="G21" s="86"/>
      <c r="H21" s="85"/>
      <c r="I21" s="85"/>
      <c r="J21" s="85"/>
      <c r="K21" s="85"/>
      <c r="L21" s="85"/>
      <c r="M21" s="86"/>
      <c r="N21" s="85"/>
      <c r="O21" s="85"/>
      <c r="P21" s="90"/>
      <c r="Q21" s="85"/>
      <c r="R21" s="85"/>
      <c r="S21" s="85"/>
      <c r="T21" s="86"/>
      <c r="U21" s="85"/>
      <c r="V21" s="88"/>
      <c r="W21" s="86"/>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2.255201570026E12</v>
      </c>
      <c r="C22" s="112" t="s">
        <v>556</v>
      </c>
      <c r="D22" s="124" t="s">
        <v>94</v>
      </c>
      <c r="E22" s="85"/>
      <c r="F22" s="85"/>
      <c r="G22" s="86"/>
      <c r="H22" s="86"/>
      <c r="I22" s="86"/>
      <c r="J22" s="86"/>
      <c r="K22" s="85"/>
      <c r="L22" s="86"/>
      <c r="M22" s="85"/>
      <c r="N22" s="86"/>
      <c r="O22" s="85"/>
      <c r="P22" s="90"/>
      <c r="Q22" s="86"/>
      <c r="R22" s="85"/>
      <c r="S22" s="86"/>
      <c r="T22" s="85"/>
      <c r="U22" s="86"/>
      <c r="V22" s="88"/>
      <c r="W22" s="86"/>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2.255201570008E12</v>
      </c>
      <c r="C23" s="112" t="s">
        <v>204</v>
      </c>
      <c r="D23" s="124" t="s">
        <v>283</v>
      </c>
      <c r="E23" s="85"/>
      <c r="F23" s="86" t="s">
        <v>53</v>
      </c>
      <c r="G23" s="85"/>
      <c r="H23" s="85"/>
      <c r="I23" s="85"/>
      <c r="J23" s="85"/>
      <c r="K23" s="85"/>
      <c r="L23" s="86" t="s">
        <v>53</v>
      </c>
      <c r="M23" s="85"/>
      <c r="N23" s="85"/>
      <c r="O23" s="86"/>
      <c r="P23" s="90"/>
      <c r="Q23" s="85"/>
      <c r="R23" s="85"/>
      <c r="S23" s="85"/>
      <c r="T23" s="85"/>
      <c r="U23" s="86"/>
      <c r="W23" s="86"/>
      <c r="X23" s="85"/>
      <c r="Y23" s="85"/>
      <c r="Z23" s="85"/>
      <c r="AA23" s="85"/>
      <c r="AB23" s="85"/>
      <c r="AC23" s="85"/>
      <c r="AD23" s="85"/>
      <c r="AE23" s="85"/>
      <c r="AF23" s="85"/>
      <c r="AG23" s="85"/>
      <c r="AH23" s="85"/>
      <c r="AI23" s="85"/>
      <c r="AJ23" s="89">
        <f t="shared" si="3"/>
        <v>0</v>
      </c>
      <c r="AK23" s="9">
        <f t="shared" si="4"/>
        <v>2</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c r="C24" s="83"/>
      <c r="D24" s="84"/>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10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2.258104020066E12</v>
      </c>
      <c r="C7" s="112" t="s">
        <v>558</v>
      </c>
      <c r="D7" s="124" t="s">
        <v>324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2.258104020056E12</v>
      </c>
      <c r="C8" s="112" t="s">
        <v>559</v>
      </c>
      <c r="D8" s="124" t="s">
        <v>231</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2.258104020059E12</v>
      </c>
      <c r="C9" s="112" t="s">
        <v>279</v>
      </c>
      <c r="D9" s="124" t="s">
        <v>233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2.258104020062E12</v>
      </c>
      <c r="C10" s="112" t="s">
        <v>560</v>
      </c>
      <c r="D10" s="12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2.258104020045E12</v>
      </c>
      <c r="C11" s="112" t="s">
        <v>561</v>
      </c>
      <c r="D11" s="124" t="s">
        <v>562</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2.258104020069E12</v>
      </c>
      <c r="C12" s="112" t="s">
        <v>563</v>
      </c>
      <c r="D12" s="124" t="s">
        <v>307</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2.258104020047E12</v>
      </c>
      <c r="C13" s="112" t="s">
        <v>564</v>
      </c>
      <c r="D13" s="124" t="s">
        <v>77</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2.258104020057E12</v>
      </c>
      <c r="C14" s="112" t="s">
        <v>565</v>
      </c>
      <c r="D14" s="12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2.258104020074E12</v>
      </c>
      <c r="C15" s="112" t="s">
        <v>566</v>
      </c>
      <c r="D15" s="124" t="s">
        <v>248</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2.258104020064E12</v>
      </c>
      <c r="C16" s="112" t="s">
        <v>567</v>
      </c>
      <c r="D16" s="124" t="s">
        <v>148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2.258104020068E12</v>
      </c>
      <c r="C17" s="112" t="s">
        <v>140</v>
      </c>
      <c r="D17" s="124" t="s">
        <v>155</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2.258104020049E12</v>
      </c>
      <c r="C18" s="112" t="s">
        <v>568</v>
      </c>
      <c r="D18" s="124" t="s">
        <v>92</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2.258104020071E12</v>
      </c>
      <c r="C19" s="112" t="s">
        <v>569</v>
      </c>
      <c r="D19" s="124" t="s">
        <v>160</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2.258104020055E12</v>
      </c>
      <c r="C20" s="112" t="s">
        <v>508</v>
      </c>
      <c r="D20" s="124" t="s">
        <v>99</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2.25810402005E12</v>
      </c>
      <c r="C21" s="112" t="s">
        <v>570</v>
      </c>
      <c r="D21" s="124" t="s">
        <v>162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2.258104020039E12</v>
      </c>
      <c r="C22" s="112" t="s">
        <v>571</v>
      </c>
      <c r="D22" s="124" t="s">
        <v>280</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2.258104020054E12</v>
      </c>
      <c r="C23" s="112" t="s">
        <v>572</v>
      </c>
      <c r="D23" s="124" t="s">
        <v>115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2.258104020046E12</v>
      </c>
      <c r="C24" s="112" t="s">
        <v>573</v>
      </c>
      <c r="D24" s="124" t="s">
        <v>115</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2.258104020043E12</v>
      </c>
      <c r="C25" s="112" t="s">
        <v>80</v>
      </c>
      <c r="D25" s="124" t="s">
        <v>119</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0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03"/>
      <c r="D36" s="10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574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2.258104020005E12</v>
      </c>
      <c r="C7" s="114" t="s">
        <v>575</v>
      </c>
      <c r="D7" s="12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2.258104020007E12</v>
      </c>
      <c r="C8" s="112" t="s">
        <v>572</v>
      </c>
      <c r="D8" s="12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2.258104020015E12</v>
      </c>
      <c r="C9" s="112" t="s">
        <v>576</v>
      </c>
      <c r="D9" s="124" t="s">
        <v>290</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2.25810402001E12</v>
      </c>
      <c r="C10" s="112" t="s">
        <v>111</v>
      </c>
      <c r="D10" s="124" t="s">
        <v>181</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2.258104020013E12</v>
      </c>
      <c r="C11" s="114" t="s">
        <v>577</v>
      </c>
      <c r="D11" s="124" t="s">
        <v>328</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2.254802050064E12</v>
      </c>
      <c r="C12" s="112" t="s">
        <v>578</v>
      </c>
      <c r="D12" s="124" t="s">
        <v>297</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2.258104020024E12</v>
      </c>
      <c r="C13" s="112" t="s">
        <v>579</v>
      </c>
      <c r="D13" s="124" t="s">
        <v>580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2.258104020028E12</v>
      </c>
      <c r="C14" s="112" t="s">
        <v>581</v>
      </c>
      <c r="D14" s="12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2.258104020018E12</v>
      </c>
      <c r="C15" s="112" t="s">
        <v>582</v>
      </c>
      <c r="D15" s="124" t="s">
        <v>83</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2.25810402003E12</v>
      </c>
      <c r="C16" s="112" t="s">
        <v>583</v>
      </c>
      <c r="D16" s="124" t="s">
        <v>148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2.258104020034E12</v>
      </c>
      <c r="C17" s="112" t="s">
        <v>584</v>
      </c>
      <c r="D17" s="124" t="s">
        <v>585</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2.258104020027E12</v>
      </c>
      <c r="C18" s="112" t="s">
        <v>584</v>
      </c>
      <c r="D18" s="124" t="s">
        <v>271</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2.258104020038E12</v>
      </c>
      <c r="C19" s="112" t="s">
        <v>586</v>
      </c>
      <c r="D19" s="124" t="s">
        <v>587</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2.258104020026E12</v>
      </c>
      <c r="C20" s="112" t="s">
        <v>588</v>
      </c>
      <c r="D20" s="124" t="s">
        <v>92</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2.258104020002E12</v>
      </c>
      <c r="C21" s="112" t="s">
        <v>589</v>
      </c>
      <c r="D21" s="124" t="s">
        <v>162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2.258104020014E12</v>
      </c>
      <c r="C22" s="112" t="s">
        <v>584</v>
      </c>
      <c r="D22" s="124" t="s">
        <v>104</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2.258104020037E12</v>
      </c>
      <c r="C23" s="112" t="s">
        <v>590</v>
      </c>
      <c r="D23" s="124" t="s">
        <v>106</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2.258104020021E12</v>
      </c>
      <c r="C24" s="112" t="s">
        <v>591</v>
      </c>
      <c r="D24" s="124" t="s">
        <v>592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2.258104020006E12</v>
      </c>
      <c r="C25" s="112" t="s">
        <v>593</v>
      </c>
      <c r="D25" s="124" t="s">
        <v>112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2.258104020004E12</v>
      </c>
      <c r="C26" s="112" t="s">
        <v>496</v>
      </c>
      <c r="D26" s="124" t="s">
        <v>112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2.258104020001E12</v>
      </c>
      <c r="C27" s="112" t="s">
        <v>594</v>
      </c>
      <c r="D27" s="124" t="s">
        <v>119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2.258104020031E12</v>
      </c>
      <c r="C28" s="112" t="s">
        <v>595</v>
      </c>
      <c r="D28" s="124" t="s">
        <v>119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2.258104020017E12</v>
      </c>
      <c r="C29" s="112" t="s">
        <v>596</v>
      </c>
      <c r="D29" s="124" t="s">
        <v>119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0</v>
      </c>
      <c r="F5" s="15">
        <f>CKCT22.1!AL32</f>
        <v>0</v>
      </c>
      <c r="G5" s="13">
        <v>1.0</v>
      </c>
      <c r="H5" s="14" t="s">
        <v>11</v>
      </c>
      <c r="I5" s="13"/>
      <c r="J5" s="16">
        <f>'ĐCN22.2'!AJ31</f>
        <v>0</v>
      </c>
      <c r="K5" s="16">
        <f>'ĐCN22.2'!AK31</f>
        <v>0</v>
      </c>
      <c r="L5" s="16">
        <f>'ĐCN22.2'!AL31</f>
        <v>0</v>
      </c>
      <c r="M5" s="13">
        <v>1.0</v>
      </c>
      <c r="N5" s="14" t="s">
        <v>12</v>
      </c>
      <c r="O5" s="13"/>
      <c r="P5" s="15">
        <f>KTDN22!AJ42</f>
        <v>1</v>
      </c>
      <c r="Q5" s="15">
        <f>KTDN22!AK42</f>
        <v>1</v>
      </c>
      <c r="R5" s="15">
        <f>KTDN22!AL42</f>
        <v>0</v>
      </c>
      <c r="S5" s="13">
        <v>1.0</v>
      </c>
      <c r="T5" s="14" t="s">
        <v>13</v>
      </c>
      <c r="U5" s="13"/>
      <c r="V5" s="15">
        <f>KTDN22!AJ42</f>
        <v>1</v>
      </c>
      <c r="W5" s="17">
        <f>KTDN22!AK42</f>
        <v>1</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12</v>
      </c>
      <c r="R6" s="15">
        <f>LGT22.1!AL47</f>
        <v>0</v>
      </c>
      <c r="S6" s="13">
        <v>2.0</v>
      </c>
      <c r="T6" s="14" t="s">
        <v>17</v>
      </c>
      <c r="U6" s="13"/>
      <c r="V6" s="15">
        <f>THUD22.3!AJ42</f>
        <v>0</v>
      </c>
      <c r="W6" s="15">
        <f>THUD22.3!AK42</f>
        <v>0</v>
      </c>
      <c r="X6" s="15">
        <f>THUD22.3!AL42</f>
        <v>1</v>
      </c>
      <c r="Y6" s="19"/>
    </row>
    <row r="7" ht="20.25" customHeight="1">
      <c r="A7" s="13">
        <v>3.0</v>
      </c>
      <c r="B7" s="14" t="s">
        <v>18</v>
      </c>
      <c r="C7" s="13"/>
      <c r="D7" s="15">
        <f>'CKĐL22.1'!AJ47</f>
        <v>9</v>
      </c>
      <c r="E7" s="15">
        <f>'CKĐL22.1'!AK47</f>
        <v>7</v>
      </c>
      <c r="F7" s="15">
        <f>'CKĐL22.1'!AL47</f>
        <v>2</v>
      </c>
      <c r="G7" s="13">
        <v>3.0</v>
      </c>
      <c r="H7" s="14" t="s">
        <v>19</v>
      </c>
      <c r="I7" s="13"/>
      <c r="J7" s="16">
        <f>'TBN22'!AJ31</f>
        <v>0</v>
      </c>
      <c r="K7" s="16">
        <f>'TBN22'!AK31</f>
        <v>10</v>
      </c>
      <c r="L7" s="16">
        <f>'TBN22'!AL31</f>
        <v>0</v>
      </c>
      <c r="M7" s="13">
        <v>3.0</v>
      </c>
      <c r="N7" s="14" t="s">
        <v>20</v>
      </c>
      <c r="O7" s="13"/>
      <c r="P7" s="15">
        <f>BHST22.1!AJ52</f>
        <v>0</v>
      </c>
      <c r="Q7" s="15">
        <f>BHST22.1!AK52</f>
        <v>5</v>
      </c>
      <c r="R7" s="15">
        <f>BHST22.1!AL52</f>
        <v>0</v>
      </c>
      <c r="S7" s="13">
        <v>3.0</v>
      </c>
      <c r="T7" s="14" t="s">
        <v>21</v>
      </c>
      <c r="U7" s="13"/>
      <c r="V7" s="15">
        <f>'TKĐH22.1'!AJ42</f>
        <v>1</v>
      </c>
      <c r="W7" s="15">
        <f>'TKĐH22.1'!AK42</f>
        <v>2</v>
      </c>
      <c r="X7" s="15">
        <f>'TKĐH22.1'!AL42</f>
        <v>2</v>
      </c>
      <c r="Y7" s="19"/>
    </row>
    <row r="8" ht="20.25" customHeight="1">
      <c r="A8" s="13">
        <v>4.0</v>
      </c>
      <c r="B8" s="14" t="s">
        <v>22</v>
      </c>
      <c r="C8" s="13"/>
      <c r="D8" s="15">
        <f>'CKĐL22.2'!AJ51</f>
        <v>0</v>
      </c>
      <c r="E8" s="15">
        <f>'CKĐL22.2'!AK51</f>
        <v>2</v>
      </c>
      <c r="F8" s="15">
        <f>'CKĐL22.2'!AL51</f>
        <v>0</v>
      </c>
      <c r="G8" s="13">
        <v>4.0</v>
      </c>
      <c r="H8" s="14" t="s">
        <v>23</v>
      </c>
      <c r="I8" s="13"/>
      <c r="J8" s="16">
        <f>TKTT22!AJ39</f>
        <v>0</v>
      </c>
      <c r="K8" s="16">
        <f>TKTT22!AK39</f>
        <v>21</v>
      </c>
      <c r="L8" s="16">
        <f>TKTT22!AL39</f>
        <v>0</v>
      </c>
      <c r="M8" s="13">
        <v>4.0</v>
      </c>
      <c r="N8" s="14"/>
      <c r="O8" s="13"/>
      <c r="P8" s="15"/>
      <c r="Q8" s="17"/>
      <c r="R8" s="18"/>
      <c r="S8" s="13">
        <v>4.0</v>
      </c>
      <c r="T8" s="14" t="s">
        <v>24</v>
      </c>
      <c r="U8" s="13"/>
      <c r="V8" s="15">
        <f>'TKĐH22.2'!AJ42</f>
        <v>12</v>
      </c>
      <c r="W8" s="15">
        <f>'TKĐH22.2'!AK42</f>
        <v>4</v>
      </c>
      <c r="X8" s="15">
        <f>'TKĐH22.2'!AL42</f>
        <v>0</v>
      </c>
      <c r="Y8" s="19"/>
    </row>
    <row r="9" ht="20.25" customHeight="1">
      <c r="A9" s="13">
        <v>5.0</v>
      </c>
      <c r="B9" s="14" t="s">
        <v>25</v>
      </c>
      <c r="C9" s="13"/>
      <c r="D9" s="15" t="str">
        <f t="shared" ref="D9:F9" si="1">'CKĐL22.3'!AJ32</f>
        <v>#REF!</v>
      </c>
      <c r="E9" s="15" t="str">
        <f t="shared" si="1"/>
        <v>#REF!</v>
      </c>
      <c r="F9" s="15" t="str">
        <f t="shared" si="1"/>
        <v>#REF!</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0</v>
      </c>
      <c r="W9" s="15">
        <f>'TQW22'!AK32</f>
        <v>0</v>
      </c>
      <c r="X9" s="15">
        <f>'TQW22'!AL32</f>
        <v>0</v>
      </c>
      <c r="Y9" s="19"/>
    </row>
    <row r="10" ht="20.25" customHeight="1">
      <c r="A10" s="13">
        <v>6.0</v>
      </c>
      <c r="B10" s="21" t="s">
        <v>28</v>
      </c>
      <c r="C10" s="20"/>
      <c r="D10" s="15">
        <f>CNOT22.2!AJ43</f>
        <v>0</v>
      </c>
      <c r="E10" s="15">
        <f>CNOT22.2!AK43</f>
        <v>8</v>
      </c>
      <c r="F10" s="15">
        <f>CNOT22.2!AL43</f>
        <v>1</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0</v>
      </c>
      <c r="W10" s="15">
        <f>'CĐT22'!AK42</f>
        <v>5</v>
      </c>
      <c r="X10" s="15">
        <f>'CĐT22'!AL42</f>
        <v>0</v>
      </c>
      <c r="Y10" s="19"/>
    </row>
    <row r="11" ht="20.25" customHeight="1">
      <c r="A11" s="13">
        <v>7.0</v>
      </c>
      <c r="B11" s="14"/>
      <c r="C11" s="13"/>
      <c r="D11" s="15"/>
      <c r="E11" s="22"/>
      <c r="F11" s="23"/>
      <c r="G11" s="13">
        <v>7.0</v>
      </c>
      <c r="H11" s="21" t="s">
        <v>31</v>
      </c>
      <c r="I11" s="20"/>
      <c r="J11" s="16">
        <f>KTML22!AJ37</f>
        <v>10</v>
      </c>
      <c r="K11" s="16">
        <f>KTML22!AK37</f>
        <v>6</v>
      </c>
      <c r="L11" s="16">
        <f>KTML22!AL37</f>
        <v>0</v>
      </c>
      <c r="M11" s="13">
        <v>7.0</v>
      </c>
      <c r="N11" s="24"/>
      <c r="O11" s="25"/>
      <c r="P11" s="26"/>
      <c r="Q11" s="27"/>
      <c r="R11" s="28"/>
      <c r="S11" s="13">
        <v>7.0</v>
      </c>
      <c r="T11" s="14" t="s">
        <v>32</v>
      </c>
      <c r="U11" s="13"/>
      <c r="V11" s="15">
        <f>PCMT22!AJ37</f>
        <v>0</v>
      </c>
      <c r="W11" s="15">
        <f>PCMT22!AK37</f>
        <v>14</v>
      </c>
      <c r="X11" s="15">
        <f>PCMT22!AL37</f>
        <v>3</v>
      </c>
      <c r="Y11" s="19"/>
    </row>
    <row r="12" ht="20.25" customHeight="1">
      <c r="A12" s="13">
        <v>8.0</v>
      </c>
      <c r="B12" s="14"/>
      <c r="C12" s="13"/>
      <c r="D12" s="15"/>
      <c r="E12" s="22"/>
      <c r="F12" s="23"/>
      <c r="G12" s="13">
        <v>8.0</v>
      </c>
      <c r="H12" s="14" t="s">
        <v>33</v>
      </c>
      <c r="I12" s="13"/>
      <c r="J12" s="16">
        <f>NHKS22!AJ34</f>
        <v>0</v>
      </c>
      <c r="K12" s="16">
        <f>NHKS22!AK34</f>
        <v>11</v>
      </c>
      <c r="L12" s="16">
        <f>NHKS22!AL34</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t="str">
        <f>SUM(D5:D16)</f>
        <v>#REF!</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#REF!</v>
      </c>
      <c r="B19" s="33"/>
      <c r="C19" s="33"/>
      <c r="D19" s="33"/>
      <c r="E19" s="33"/>
      <c r="F19" s="34"/>
      <c r="G19" s="41" t="s">
        <v>35</v>
      </c>
      <c r="H19" s="33"/>
      <c r="I19" s="33"/>
      <c r="J19" s="36"/>
      <c r="K19" s="37">
        <f>SUM(J5:J17)</f>
        <v>10</v>
      </c>
      <c r="L19" s="34"/>
      <c r="M19" s="32" t="s">
        <v>37</v>
      </c>
      <c r="N19" s="33"/>
      <c r="O19" s="33"/>
      <c r="P19" s="33"/>
      <c r="Q19" s="33"/>
      <c r="R19" s="34"/>
      <c r="S19" s="13">
        <v>15.0</v>
      </c>
      <c r="T19" s="14"/>
      <c r="U19" s="13"/>
      <c r="V19" s="15"/>
      <c r="W19" s="22"/>
      <c r="X19" s="31"/>
      <c r="Y19" s="19"/>
    </row>
    <row r="20" ht="21.0" customHeight="1">
      <c r="A20" s="42" t="str">
        <f>"Tổng HS đi học trễ "&amp;SUM(F5:F9)+SUM(F5:F16)</f>
        <v>#REF!</v>
      </c>
      <c r="B20" s="33"/>
      <c r="C20" s="33"/>
      <c r="D20" s="33"/>
      <c r="E20" s="33"/>
      <c r="F20" s="34"/>
      <c r="G20" s="40" t="str">
        <f>"Tổng HS vắng có phép "&amp; SUM(K5:K17)</f>
        <v>Tổng HS vắng có phép 48</v>
      </c>
      <c r="H20" s="33"/>
      <c r="I20" s="33"/>
      <c r="J20" s="33"/>
      <c r="K20" s="33"/>
      <c r="L20" s="36"/>
      <c r="M20" s="41" t="s">
        <v>38</v>
      </c>
      <c r="N20" s="33"/>
      <c r="O20" s="33"/>
      <c r="P20" s="36"/>
      <c r="Q20" s="37">
        <f>SUM(P5:P18)</f>
        <v>1</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0</v>
      </c>
      <c r="H21" s="45"/>
      <c r="I21" s="45"/>
      <c r="J21" s="45"/>
      <c r="K21" s="45"/>
      <c r="L21" s="46"/>
      <c r="M21" s="40" t="str">
        <f>"Tổng HS vắng có phép "&amp;SUM(Q5:Q18)</f>
        <v>Tổng HS vắng có phép 18</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t="str">
        <f>SUM(D5:D16)+SUM(J5:J17)+SUM(P5:P18)+SUM(V5:V20)</f>
        <v>#REF!</v>
      </c>
      <c r="L22" s="49"/>
      <c r="M22" s="42" t="str">
        <f>"Tổng HS đi học trễ "&amp;SUM(R5:R18)</f>
        <v>Tổng HS đi học trễ 0</v>
      </c>
      <c r="N22" s="33"/>
      <c r="O22" s="33"/>
      <c r="P22" s="33"/>
      <c r="Q22" s="33"/>
      <c r="R22" s="34"/>
      <c r="S22" s="41" t="s">
        <v>38</v>
      </c>
      <c r="T22" s="33"/>
      <c r="U22" s="33"/>
      <c r="V22" s="36"/>
      <c r="W22" s="37">
        <f>SUM(V5:V20)</f>
        <v>14</v>
      </c>
      <c r="X22" s="34"/>
      <c r="Y22" s="51"/>
    </row>
    <row r="23" ht="24.75" customHeight="1">
      <c r="A23" s="3"/>
      <c r="B23" s="52" t="s">
        <v>40</v>
      </c>
      <c r="C23" s="48"/>
      <c r="D23" s="48"/>
      <c r="E23" s="48"/>
      <c r="F23" s="48"/>
      <c r="G23" s="48"/>
      <c r="H23" s="48"/>
      <c r="I23" s="48"/>
      <c r="J23" s="48"/>
      <c r="K23" s="48"/>
      <c r="L23" s="48"/>
      <c r="M23" s="49"/>
      <c r="N23" s="53" t="str">
        <f>SUM(E5:E16)+SUM(K5:K17)+SUM(Q5:Q18)+SUM(W5:W20)</f>
        <v>#REF!</v>
      </c>
      <c r="O23" s="49"/>
      <c r="P23" s="54"/>
      <c r="Q23" s="55"/>
      <c r="R23" s="56"/>
      <c r="S23" s="40" t="str">
        <f>"Tổng HS vắng có phép "&amp; SUM(W5:W20)</f>
        <v>Tổng HS vắng có phép 26</v>
      </c>
      <c r="T23" s="33"/>
      <c r="U23" s="33"/>
      <c r="V23" s="33"/>
      <c r="W23" s="33"/>
      <c r="X23" s="34"/>
      <c r="Y23" s="3"/>
    </row>
    <row r="24" ht="24.75" customHeight="1">
      <c r="A24" s="57"/>
      <c r="B24" s="58"/>
      <c r="C24" s="12"/>
      <c r="D24" s="59" t="s">
        <v>41</v>
      </c>
      <c r="E24" s="48"/>
      <c r="F24" s="48"/>
      <c r="G24" s="48"/>
      <c r="H24" s="48"/>
      <c r="I24" s="48"/>
      <c r="J24" s="48"/>
      <c r="K24" s="48"/>
      <c r="L24" s="48"/>
      <c r="M24" s="48"/>
      <c r="N24" s="49"/>
      <c r="O24" s="60" t="str">
        <f>SUM(F5:F16)+SUM(L5:L17)+SUM(R5:R18)+SUM(X5:X20)</f>
        <v>#REF!</v>
      </c>
      <c r="P24" s="48"/>
      <c r="Q24" s="48"/>
      <c r="R24" s="61"/>
      <c r="S24" s="42" t="str">
        <f>"Tổng HS đi học trễ "&amp; SUM(X5:X20)</f>
        <v>Tổng HS đi học trễ 6</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597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598</v>
      </c>
      <c r="D7" s="127" t="s">
        <v>130</v>
      </c>
      <c r="E7" s="85"/>
      <c r="F7" s="85"/>
      <c r="G7" s="86" t="s">
        <v>53</v>
      </c>
      <c r="H7" s="86" t="s">
        <v>53</v>
      </c>
      <c r="I7" s="86" t="s">
        <v>53</v>
      </c>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3</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599</v>
      </c>
      <c r="D8" s="127" t="s">
        <v>288</v>
      </c>
      <c r="E8" s="86"/>
      <c r="F8" s="85"/>
      <c r="G8" s="85"/>
      <c r="H8" s="86"/>
      <c r="I8" s="85"/>
      <c r="J8" s="85"/>
      <c r="K8" s="85"/>
      <c r="L8" s="85"/>
      <c r="M8" s="85"/>
      <c r="N8" s="85"/>
      <c r="O8" s="85"/>
      <c r="P8" s="90"/>
      <c r="Q8" s="85"/>
      <c r="R8" s="85"/>
      <c r="S8" s="85"/>
      <c r="T8" s="85"/>
      <c r="U8" s="85"/>
      <c r="V8" s="85"/>
      <c r="W8" s="86"/>
      <c r="X8" s="85"/>
      <c r="Y8" s="85"/>
      <c r="Z8" s="85"/>
      <c r="AA8" s="85"/>
      <c r="AB8" s="85"/>
      <c r="AC8" s="85"/>
      <c r="AD8" s="86"/>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600</v>
      </c>
      <c r="D9" s="127" t="s">
        <v>288</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330</v>
      </c>
      <c r="D10" s="127" t="s">
        <v>288</v>
      </c>
      <c r="E10" s="85"/>
      <c r="F10" s="85"/>
      <c r="G10" s="86" t="s">
        <v>53</v>
      </c>
      <c r="H10" s="85"/>
      <c r="I10" s="85"/>
      <c r="J10" s="85"/>
      <c r="K10" s="85"/>
      <c r="L10" s="85"/>
      <c r="M10" s="85"/>
      <c r="N10" s="85"/>
      <c r="O10" s="85"/>
      <c r="P10" s="87"/>
      <c r="Q10" s="85"/>
      <c r="R10" s="85"/>
      <c r="S10" s="85"/>
      <c r="T10" s="85"/>
      <c r="U10" s="85"/>
      <c r="V10" s="85"/>
      <c r="W10" s="85"/>
      <c r="X10" s="85"/>
      <c r="Y10" s="85"/>
      <c r="Z10" s="85"/>
      <c r="AA10" s="85"/>
      <c r="AB10" s="85"/>
      <c r="AC10" s="85"/>
      <c r="AD10" s="85"/>
      <c r="AE10" s="86"/>
      <c r="AF10" s="85"/>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601</v>
      </c>
      <c r="D11" s="127" t="s">
        <v>602</v>
      </c>
      <c r="E11" s="85"/>
      <c r="F11" s="86"/>
      <c r="G11" s="85"/>
      <c r="H11" s="85"/>
      <c r="I11" s="85"/>
      <c r="J11" s="85"/>
      <c r="K11" s="85"/>
      <c r="L11" s="85"/>
      <c r="M11" s="85"/>
      <c r="N11" s="85"/>
      <c r="O11" s="85"/>
      <c r="P11" s="90"/>
      <c r="Q11" s="85"/>
      <c r="R11" s="86"/>
      <c r="S11" s="85"/>
      <c r="T11" s="85"/>
      <c r="U11" s="85"/>
      <c r="V11" s="85"/>
      <c r="W11" s="85"/>
      <c r="X11" s="85"/>
      <c r="Y11" s="85"/>
      <c r="Z11" s="85"/>
      <c r="AA11" s="85"/>
      <c r="AB11" s="85"/>
      <c r="AC11" s="86"/>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603</v>
      </c>
      <c r="D12" s="127" t="s">
        <v>604</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605</v>
      </c>
      <c r="D13" s="127" t="s">
        <v>295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606</v>
      </c>
      <c r="D14" s="127" t="s">
        <v>137</v>
      </c>
      <c r="E14" s="85"/>
      <c r="F14" s="85"/>
      <c r="G14" s="85"/>
      <c r="H14" s="85"/>
      <c r="I14" s="86" t="s">
        <v>53</v>
      </c>
      <c r="J14" s="85"/>
      <c r="K14" s="85"/>
      <c r="L14" s="85"/>
      <c r="M14" s="85"/>
      <c r="N14" s="85"/>
      <c r="O14" s="85"/>
      <c r="P14" s="90"/>
      <c r="Q14" s="85"/>
      <c r="R14" s="85"/>
      <c r="S14" s="85"/>
      <c r="T14" s="85"/>
      <c r="U14" s="85"/>
      <c r="V14" s="86"/>
      <c r="W14" s="85"/>
      <c r="X14" s="85"/>
      <c r="Y14" s="85"/>
      <c r="Z14" s="85"/>
      <c r="AA14" s="85"/>
      <c r="AB14" s="85"/>
      <c r="AC14" s="85"/>
      <c r="AD14" s="85"/>
      <c r="AE14" s="85"/>
      <c r="AF14" s="85"/>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607</v>
      </c>
      <c r="D15" s="127" t="s">
        <v>64</v>
      </c>
      <c r="E15" s="85"/>
      <c r="F15" s="86"/>
      <c r="G15" s="85"/>
      <c r="H15" s="85"/>
      <c r="I15" s="85"/>
      <c r="J15" s="85"/>
      <c r="K15" s="85"/>
      <c r="L15" s="85"/>
      <c r="M15" s="85"/>
      <c r="N15" s="85"/>
      <c r="O15" s="85"/>
      <c r="P15" s="90"/>
      <c r="Q15" s="85"/>
      <c r="R15" s="85"/>
      <c r="S15" s="85"/>
      <c r="T15" s="85"/>
      <c r="U15" s="85"/>
      <c r="V15" s="85"/>
      <c r="W15" s="85"/>
      <c r="X15" s="86"/>
      <c r="Y15" s="85"/>
      <c r="Z15" s="85"/>
      <c r="AA15" s="85"/>
      <c r="AB15" s="85"/>
      <c r="AC15" s="86"/>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608</v>
      </c>
      <c r="D16" s="127" t="s">
        <v>609</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8">
        <v>2.258102050004E12</v>
      </c>
      <c r="C17" s="129" t="s">
        <v>610</v>
      </c>
      <c r="D17" s="130" t="s">
        <v>187</v>
      </c>
      <c r="E17" s="85"/>
      <c r="F17" s="85"/>
      <c r="G17" s="85"/>
      <c r="H17" s="86" t="s">
        <v>53</v>
      </c>
      <c r="I17" s="86" t="s">
        <v>53</v>
      </c>
      <c r="J17" s="85"/>
      <c r="K17" s="85"/>
      <c r="L17" s="85"/>
      <c r="M17" s="85"/>
      <c r="N17" s="85"/>
      <c r="O17" s="85"/>
      <c r="P17" s="90"/>
      <c r="Q17" s="86"/>
      <c r="R17" s="85"/>
      <c r="S17" s="85"/>
      <c r="T17" s="85"/>
      <c r="U17" s="85"/>
      <c r="V17" s="85"/>
      <c r="W17" s="85"/>
      <c r="X17" s="85"/>
      <c r="Y17" s="85"/>
      <c r="Z17" s="85"/>
      <c r="AA17" s="85"/>
      <c r="AB17" s="85"/>
      <c r="AC17" s="86"/>
      <c r="AD17" s="85"/>
      <c r="AE17" s="85"/>
      <c r="AF17" s="85"/>
      <c r="AG17" s="85"/>
      <c r="AH17" s="85"/>
      <c r="AI17" s="85"/>
      <c r="AJ17" s="89">
        <f t="shared" si="3"/>
        <v>0</v>
      </c>
      <c r="AK17" s="9">
        <f t="shared" si="4"/>
        <v>2</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8">
        <v>2.258101030004E12</v>
      </c>
      <c r="C18" s="129" t="s">
        <v>611</v>
      </c>
      <c r="D18" s="130" t="s">
        <v>612</v>
      </c>
      <c r="E18" s="85"/>
      <c r="F18" s="86"/>
      <c r="G18" s="85"/>
      <c r="H18" s="85"/>
      <c r="I18" s="85"/>
      <c r="J18" s="85"/>
      <c r="K18" s="85"/>
      <c r="L18" s="85"/>
      <c r="M18" s="85"/>
      <c r="N18" s="85"/>
      <c r="O18" s="85"/>
      <c r="P18" s="90"/>
      <c r="Q18" s="85"/>
      <c r="R18" s="85"/>
      <c r="S18" s="85"/>
      <c r="T18" s="85"/>
      <c r="U18" s="85"/>
      <c r="V18" s="85"/>
      <c r="W18" s="85"/>
      <c r="X18" s="85"/>
      <c r="Y18" s="85"/>
      <c r="Z18" s="85"/>
      <c r="AA18" s="85"/>
      <c r="AB18" s="85"/>
      <c r="AC18" s="86"/>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8">
        <v>2.258101030006E12</v>
      </c>
      <c r="C19" s="129" t="s">
        <v>613</v>
      </c>
      <c r="D19" s="130" t="s">
        <v>614</v>
      </c>
      <c r="E19" s="85"/>
      <c r="F19" s="85"/>
      <c r="G19" s="85"/>
      <c r="H19" s="85"/>
      <c r="I19" s="85"/>
      <c r="J19" s="85"/>
      <c r="K19" s="85"/>
      <c r="L19" s="85"/>
      <c r="M19" s="85"/>
      <c r="N19" s="85"/>
      <c r="O19" s="86"/>
      <c r="P19" s="87"/>
      <c r="Q19" s="85"/>
      <c r="R19" s="85"/>
      <c r="S19" s="85"/>
      <c r="T19" s="85"/>
      <c r="U19" s="85"/>
      <c r="V19" s="86"/>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8">
        <v>2.25810205001E12</v>
      </c>
      <c r="C20" s="129" t="s">
        <v>615</v>
      </c>
      <c r="D20" s="130" t="s">
        <v>246</v>
      </c>
      <c r="E20" s="85"/>
      <c r="F20" s="85"/>
      <c r="G20" s="85"/>
      <c r="H20" s="85"/>
      <c r="I20" s="85"/>
      <c r="J20" s="85"/>
      <c r="K20" s="85"/>
      <c r="L20" s="85"/>
      <c r="M20" s="85"/>
      <c r="N20" s="85"/>
      <c r="O20" s="85"/>
      <c r="P20" s="90"/>
      <c r="Q20" s="85"/>
      <c r="R20" s="85"/>
      <c r="S20" s="85"/>
      <c r="T20" s="85"/>
      <c r="U20" s="85"/>
      <c r="V20" s="85"/>
      <c r="W20" s="85"/>
      <c r="X20" s="85"/>
      <c r="Y20" s="86"/>
      <c r="Z20" s="85"/>
      <c r="AA20" s="85"/>
      <c r="AB20" s="85"/>
      <c r="AC20" s="86"/>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8">
        <v>2.258102050012E12</v>
      </c>
      <c r="C21" s="129" t="s">
        <v>616</v>
      </c>
      <c r="D21" s="146" t="s">
        <v>316</v>
      </c>
      <c r="E21" s="86" t="s">
        <v>53</v>
      </c>
      <c r="F21" s="85"/>
      <c r="G21" s="85"/>
      <c r="H21" s="85"/>
      <c r="I21" s="85"/>
      <c r="J21" s="85"/>
      <c r="K21" s="85"/>
      <c r="L21" s="85"/>
      <c r="M21" s="85"/>
      <c r="N21" s="85"/>
      <c r="O21" s="85"/>
      <c r="P21" s="87"/>
      <c r="Q21" s="85"/>
      <c r="R21" s="85"/>
      <c r="S21" s="85"/>
      <c r="T21" s="85"/>
      <c r="U21" s="85"/>
      <c r="V21" s="86"/>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8">
        <v>2.258102050028E12</v>
      </c>
      <c r="C22" s="129" t="s">
        <v>140</v>
      </c>
      <c r="D22" s="130" t="s">
        <v>83</v>
      </c>
      <c r="E22" s="85"/>
      <c r="F22" s="85"/>
      <c r="G22" s="85"/>
      <c r="H22" s="86"/>
      <c r="I22" s="86" t="s">
        <v>53</v>
      </c>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8">
        <v>2.258102050015E12</v>
      </c>
      <c r="C23" s="129" t="s">
        <v>617</v>
      </c>
      <c r="D23" s="130" t="s">
        <v>87</v>
      </c>
      <c r="E23" s="85"/>
      <c r="F23" s="85"/>
      <c r="G23" s="85"/>
      <c r="H23" s="85"/>
      <c r="I23" s="86" t="s">
        <v>53</v>
      </c>
      <c r="J23" s="85"/>
      <c r="K23" s="85"/>
      <c r="L23" s="85"/>
      <c r="M23" s="85"/>
      <c r="N23" s="85"/>
      <c r="O23" s="85"/>
      <c r="P23" s="90"/>
      <c r="Q23" s="85"/>
      <c r="R23" s="85"/>
      <c r="S23" s="86"/>
      <c r="T23" s="85"/>
      <c r="U23" s="85"/>
      <c r="V23" s="86"/>
      <c r="W23" s="85"/>
      <c r="X23" s="86"/>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8">
        <v>2.258102050036E12</v>
      </c>
      <c r="C24" s="200" t="s">
        <v>618</v>
      </c>
      <c r="D24" s="130" t="s">
        <v>504</v>
      </c>
      <c r="E24" s="85"/>
      <c r="F24" s="86"/>
      <c r="G24" s="85"/>
      <c r="H24" s="85"/>
      <c r="I24" s="85"/>
      <c r="J24" s="85"/>
      <c r="K24" s="85"/>
      <c r="L24" s="85"/>
      <c r="M24" s="85"/>
      <c r="N24" s="85"/>
      <c r="O24" s="85"/>
      <c r="P24" s="90"/>
      <c r="Q24" s="85"/>
      <c r="R24" s="85"/>
      <c r="S24" s="85"/>
      <c r="T24" s="85"/>
      <c r="U24" s="85"/>
      <c r="V24" s="85"/>
      <c r="W24" s="85"/>
      <c r="X24" s="86"/>
      <c r="Y24" s="85"/>
      <c r="Z24" s="85"/>
      <c r="AA24" s="85"/>
      <c r="AB24" s="85"/>
      <c r="AC24" s="86"/>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8">
        <v>2.258102050006E12</v>
      </c>
      <c r="C25" s="129" t="s">
        <v>330</v>
      </c>
      <c r="D25" s="130" t="s">
        <v>312</v>
      </c>
      <c r="E25" s="85"/>
      <c r="F25" s="85"/>
      <c r="G25" s="85"/>
      <c r="H25" s="86"/>
      <c r="I25" s="85"/>
      <c r="J25" s="85"/>
      <c r="K25" s="85"/>
      <c r="L25" s="85"/>
      <c r="M25" s="85"/>
      <c r="N25" s="85"/>
      <c r="O25" s="85"/>
      <c r="P25" s="90"/>
      <c r="Q25" s="85"/>
      <c r="R25" s="86"/>
      <c r="S25" s="85"/>
      <c r="T25" s="85"/>
      <c r="U25" s="85"/>
      <c r="V25" s="85"/>
      <c r="W25" s="86"/>
      <c r="X25" s="85"/>
      <c r="Y25" s="85"/>
      <c r="Z25" s="85"/>
      <c r="AA25" s="85"/>
      <c r="AB25" s="85"/>
      <c r="AC25" s="85"/>
      <c r="AD25" s="86"/>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8">
        <v>2.258101030002E12</v>
      </c>
      <c r="C26" s="129" t="s">
        <v>619</v>
      </c>
      <c r="D26" s="130" t="s">
        <v>99</v>
      </c>
      <c r="E26" s="85"/>
      <c r="F26" s="86"/>
      <c r="G26" s="85"/>
      <c r="H26" s="85"/>
      <c r="I26" s="85"/>
      <c r="J26" s="85"/>
      <c r="K26" s="85"/>
      <c r="L26" s="85"/>
      <c r="M26" s="85"/>
      <c r="N26" s="85"/>
      <c r="O26" s="85"/>
      <c r="P26" s="87"/>
      <c r="Q26" s="86"/>
      <c r="R26" s="85"/>
      <c r="S26" s="85"/>
      <c r="T26" s="85"/>
      <c r="U26" s="85"/>
      <c r="V26" s="85"/>
      <c r="W26" s="86"/>
      <c r="X26" s="85"/>
      <c r="Y26" s="85"/>
      <c r="Z26" s="85"/>
      <c r="AA26" s="85"/>
      <c r="AB26" s="85"/>
      <c r="AC26" s="85"/>
      <c r="AD26" s="85"/>
      <c r="AE26" s="86"/>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8">
        <v>2.258101030005E12</v>
      </c>
      <c r="C27" s="129" t="s">
        <v>620</v>
      </c>
      <c r="D27" s="130" t="s">
        <v>99</v>
      </c>
      <c r="E27" s="85"/>
      <c r="F27" s="85"/>
      <c r="G27" s="85"/>
      <c r="H27" s="86" t="s">
        <v>53</v>
      </c>
      <c r="I27" s="86" t="s">
        <v>53</v>
      </c>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2</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8">
        <v>2.258102050008E12</v>
      </c>
      <c r="C28" s="129" t="s">
        <v>621</v>
      </c>
      <c r="D28" s="130" t="s">
        <v>452</v>
      </c>
      <c r="E28" s="85"/>
      <c r="F28" s="85"/>
      <c r="G28" s="85"/>
      <c r="H28" s="85"/>
      <c r="I28" s="86" t="s">
        <v>53</v>
      </c>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1</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8">
        <v>2.258102050005E12</v>
      </c>
      <c r="C29" s="129" t="s">
        <v>622</v>
      </c>
      <c r="D29" s="130" t="s">
        <v>108</v>
      </c>
      <c r="E29" s="85"/>
      <c r="F29" s="85"/>
      <c r="G29" s="85"/>
      <c r="H29" s="85"/>
      <c r="I29" s="85"/>
      <c r="J29" s="85"/>
      <c r="K29" s="85"/>
      <c r="L29" s="86" t="s">
        <v>53</v>
      </c>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1</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8">
        <v>2.258102050016E12</v>
      </c>
      <c r="C30" s="129" t="s">
        <v>623</v>
      </c>
      <c r="D30" s="130" t="s">
        <v>119</v>
      </c>
      <c r="E30" s="85"/>
      <c r="F30" s="86"/>
      <c r="G30" s="85"/>
      <c r="H30" s="85"/>
      <c r="I30" s="85"/>
      <c r="J30" s="85"/>
      <c r="K30" s="85"/>
      <c r="L30" s="85"/>
      <c r="M30" s="86" t="s">
        <v>53</v>
      </c>
      <c r="N30" s="85"/>
      <c r="O30" s="85"/>
      <c r="P30" s="90"/>
      <c r="Q30" s="86"/>
      <c r="R30" s="85"/>
      <c r="S30" s="85"/>
      <c r="T30" s="85"/>
      <c r="U30" s="85"/>
      <c r="V30" s="85"/>
      <c r="W30" s="86"/>
      <c r="X30" s="85"/>
      <c r="Y30" s="85"/>
      <c r="Z30" s="85"/>
      <c r="AA30" s="85"/>
      <c r="AB30" s="85"/>
      <c r="AC30" s="85"/>
      <c r="AD30" s="85"/>
      <c r="AE30" s="85"/>
      <c r="AF30" s="85"/>
      <c r="AG30" s="85"/>
      <c r="AH30" s="85"/>
      <c r="AI30" s="85"/>
      <c r="AJ30" s="89">
        <f t="shared" si="3"/>
        <v>0</v>
      </c>
      <c r="AK30" s="9">
        <f t="shared" si="4"/>
        <v>1</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8"/>
      <c r="C31" s="129"/>
      <c r="D31" s="14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8"/>
      <c r="C32" s="129"/>
      <c r="D32" s="13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8"/>
      <c r="C33" s="129"/>
      <c r="D33" s="13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5"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0</v>
      </c>
      <c r="AK34" s="89">
        <f t="shared" si="6"/>
        <v>11</v>
      </c>
      <c r="AL34" s="89">
        <f t="shared" si="6"/>
        <v>0</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6"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7"/>
      <c r="B36" s="107"/>
      <c r="C36" s="108"/>
      <c r="E36" s="65"/>
      <c r="F36" s="65"/>
      <c r="G36" s="65"/>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D37" s="65"/>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D38" s="65"/>
      <c r="E38" s="65"/>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624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IF(WEEKDAY(AG5)=1,AL17ghh,WEEKDAY(AG5))</f>
        <v>2</v>
      </c>
      <c r="AH6" s="80">
        <f t="shared" ref="AH6:AI6" si="3">IF(WEEKDAY(AH5)=1,"CN",WEEKDAY(AH5))</f>
        <v>3</v>
      </c>
      <c r="AI6" s="80">
        <f t="shared" si="3"/>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2.25520205003E12</v>
      </c>
      <c r="C7" s="112" t="s">
        <v>625</v>
      </c>
      <c r="D7" s="124" t="s">
        <v>288</v>
      </c>
      <c r="E7" s="85"/>
      <c r="F7" s="85"/>
      <c r="G7" s="85"/>
      <c r="H7" s="85"/>
      <c r="I7" s="85"/>
      <c r="J7" s="85"/>
      <c r="K7" s="85"/>
      <c r="L7" s="85"/>
      <c r="M7" s="86"/>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2.255202050019E12</v>
      </c>
      <c r="C8" s="112" t="s">
        <v>626</v>
      </c>
      <c r="D8" s="124" t="s">
        <v>288</v>
      </c>
      <c r="E8" s="86"/>
      <c r="F8" s="85"/>
      <c r="G8" s="85"/>
      <c r="H8" s="86"/>
      <c r="I8" s="86"/>
      <c r="J8" s="85"/>
      <c r="K8" s="85"/>
      <c r="L8" s="85"/>
      <c r="M8" s="86"/>
      <c r="N8" s="85"/>
      <c r="O8" s="85"/>
      <c r="P8" s="90"/>
      <c r="Q8" s="85"/>
      <c r="R8" s="85"/>
      <c r="S8" s="85"/>
      <c r="T8" s="85"/>
      <c r="U8" s="85"/>
      <c r="V8" s="85"/>
      <c r="W8" s="85"/>
      <c r="X8" s="85"/>
      <c r="Y8" s="85"/>
      <c r="Z8" s="85"/>
      <c r="AA8" s="85"/>
      <c r="AB8" s="85"/>
      <c r="AC8" s="85"/>
      <c r="AD8" s="85"/>
      <c r="AE8" s="85"/>
      <c r="AF8" s="85"/>
      <c r="AG8" s="85"/>
      <c r="AH8" s="86"/>
      <c r="AI8" s="85"/>
      <c r="AJ8" s="89">
        <f t="shared" si="4"/>
        <v>0</v>
      </c>
      <c r="AK8" s="9">
        <f t="shared" si="5"/>
        <v>0</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2.255202050002E12</v>
      </c>
      <c r="C9" s="112" t="s">
        <v>84</v>
      </c>
      <c r="D9" s="124" t="s">
        <v>227</v>
      </c>
      <c r="E9" s="85"/>
      <c r="F9" s="85"/>
      <c r="G9" s="85"/>
      <c r="H9" s="86" t="s">
        <v>53</v>
      </c>
      <c r="I9" s="85"/>
      <c r="J9" s="85"/>
      <c r="K9" s="85"/>
      <c r="L9" s="85"/>
      <c r="M9" s="86"/>
      <c r="N9" s="85"/>
      <c r="O9" s="86"/>
      <c r="P9" s="90"/>
      <c r="Q9" s="86"/>
      <c r="R9" s="85"/>
      <c r="S9" s="85"/>
      <c r="T9" s="85"/>
      <c r="U9" s="85"/>
      <c r="V9" s="85"/>
      <c r="W9" s="85"/>
      <c r="X9" s="85"/>
      <c r="Y9" s="85"/>
      <c r="Z9" s="86"/>
      <c r="AA9" s="85"/>
      <c r="AB9" s="85"/>
      <c r="AC9" s="85"/>
      <c r="AD9" s="85"/>
      <c r="AE9" s="85"/>
      <c r="AF9" s="85"/>
      <c r="AG9" s="85"/>
      <c r="AH9" s="85"/>
      <c r="AI9" s="85"/>
      <c r="AJ9" s="89">
        <f t="shared" si="4"/>
        <v>0</v>
      </c>
      <c r="AK9" s="9">
        <f t="shared" si="5"/>
        <v>1</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2.255202050005E12</v>
      </c>
      <c r="C10" s="112" t="s">
        <v>627</v>
      </c>
      <c r="D10" s="124" t="s">
        <v>231</v>
      </c>
      <c r="E10" s="85"/>
      <c r="F10" s="86"/>
      <c r="G10" s="86"/>
      <c r="H10" s="86"/>
      <c r="I10" s="86"/>
      <c r="J10" s="85"/>
      <c r="K10" s="85"/>
      <c r="L10" s="86"/>
      <c r="M10" s="86"/>
      <c r="N10" s="85"/>
      <c r="O10" s="85"/>
      <c r="P10" s="90"/>
      <c r="Q10" s="85"/>
      <c r="R10" s="86"/>
      <c r="S10" s="85"/>
      <c r="T10" s="85"/>
      <c r="U10" s="85"/>
      <c r="V10" s="85"/>
      <c r="W10" s="85"/>
      <c r="X10" s="85"/>
      <c r="Y10" s="85"/>
      <c r="Z10" s="85"/>
      <c r="AA10" s="85"/>
      <c r="AB10" s="86"/>
      <c r="AC10" s="85"/>
      <c r="AD10" s="85"/>
      <c r="AE10" s="85"/>
      <c r="AF10" s="85"/>
      <c r="AG10" s="85"/>
      <c r="AH10" s="85"/>
      <c r="AI10" s="86"/>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2.255202050021E12</v>
      </c>
      <c r="C11" s="112" t="s">
        <v>628</v>
      </c>
      <c r="D11" s="124" t="s">
        <v>137</v>
      </c>
      <c r="E11" s="86"/>
      <c r="F11" s="86"/>
      <c r="G11" s="86"/>
      <c r="H11" s="86"/>
      <c r="I11" s="86"/>
      <c r="J11" s="86"/>
      <c r="K11" s="86"/>
      <c r="L11" s="86"/>
      <c r="M11" s="86"/>
      <c r="N11" s="86"/>
      <c r="O11" s="86"/>
      <c r="P11" s="87"/>
      <c r="Q11" s="86"/>
      <c r="R11" s="86"/>
      <c r="S11" s="86"/>
      <c r="T11" s="86"/>
      <c r="U11" s="86"/>
      <c r="V11" s="86"/>
      <c r="W11" s="85"/>
      <c r="X11" s="86"/>
      <c r="Y11" s="86"/>
      <c r="Z11" s="86"/>
      <c r="AA11" s="86"/>
      <c r="AB11" s="86"/>
      <c r="AC11" s="85"/>
      <c r="AD11" s="85"/>
      <c r="AE11" s="86"/>
      <c r="AF11" s="86"/>
      <c r="AG11" s="86"/>
      <c r="AH11" s="85"/>
      <c r="AI11" s="86"/>
      <c r="AJ11" s="89">
        <f t="shared" si="4"/>
        <v>0</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2.255202050023E12</v>
      </c>
      <c r="C12" s="114" t="s">
        <v>629</v>
      </c>
      <c r="D12" s="124" t="s">
        <v>414</v>
      </c>
      <c r="E12" s="85"/>
      <c r="F12" s="85"/>
      <c r="G12" s="85"/>
      <c r="H12" s="85"/>
      <c r="I12" s="85"/>
      <c r="J12" s="85"/>
      <c r="K12" s="85"/>
      <c r="L12" s="85"/>
      <c r="M12" s="85"/>
      <c r="N12" s="85"/>
      <c r="O12" s="85"/>
      <c r="P12" s="90"/>
      <c r="Q12" s="85"/>
      <c r="R12" s="85"/>
      <c r="S12" s="85"/>
      <c r="T12" s="85"/>
      <c r="U12" s="85"/>
      <c r="V12" s="85"/>
      <c r="W12" s="85"/>
      <c r="X12" s="85"/>
      <c r="Y12" s="85"/>
      <c r="Z12" s="85"/>
      <c r="AA12" s="86"/>
      <c r="AB12" s="85"/>
      <c r="AC12" s="85"/>
      <c r="AD12" s="85"/>
      <c r="AE12" s="85"/>
      <c r="AF12" s="85"/>
      <c r="AG12" s="85"/>
      <c r="AH12" s="85"/>
      <c r="AI12" s="85"/>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2.255202050014E12</v>
      </c>
      <c r="C13" s="112" t="s">
        <v>444</v>
      </c>
      <c r="D13" s="124" t="s">
        <v>64</v>
      </c>
      <c r="E13" s="85"/>
      <c r="F13" s="86"/>
      <c r="G13" s="85"/>
      <c r="H13" s="86"/>
      <c r="I13" s="86" t="s">
        <v>53</v>
      </c>
      <c r="J13" s="85"/>
      <c r="K13" s="85"/>
      <c r="L13" s="85"/>
      <c r="M13" s="86"/>
      <c r="N13" s="85"/>
      <c r="O13" s="85"/>
      <c r="P13" s="87"/>
      <c r="Q13" s="86"/>
      <c r="R13" s="85"/>
      <c r="S13" s="85"/>
      <c r="T13" s="85"/>
      <c r="U13" s="85"/>
      <c r="V13" s="86"/>
      <c r="W13" s="85"/>
      <c r="X13" s="86"/>
      <c r="Y13" s="85"/>
      <c r="Z13" s="86"/>
      <c r="AA13" s="85"/>
      <c r="AB13" s="86"/>
      <c r="AC13" s="85"/>
      <c r="AD13" s="85"/>
      <c r="AE13" s="85"/>
      <c r="AF13" s="85"/>
      <c r="AG13" s="86"/>
      <c r="AH13" s="85"/>
      <c r="AI13" s="85"/>
      <c r="AJ13" s="89">
        <f t="shared" si="4"/>
        <v>0</v>
      </c>
      <c r="AK13" s="9">
        <f t="shared" si="5"/>
        <v>1</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2.25520205002E12</v>
      </c>
      <c r="C14" s="112" t="s">
        <v>630</v>
      </c>
      <c r="D14" s="124" t="s">
        <v>297</v>
      </c>
      <c r="E14" s="86"/>
      <c r="F14" s="86"/>
      <c r="G14" s="85"/>
      <c r="H14" s="85"/>
      <c r="I14" s="85"/>
      <c r="J14" s="85"/>
      <c r="K14" s="85"/>
      <c r="L14" s="85"/>
      <c r="M14" s="86"/>
      <c r="N14" s="85"/>
      <c r="O14" s="85"/>
      <c r="P14" s="90"/>
      <c r="Q14" s="85"/>
      <c r="R14" s="85"/>
      <c r="S14" s="86"/>
      <c r="T14" s="86"/>
      <c r="U14" s="85"/>
      <c r="V14" s="85"/>
      <c r="W14" s="85"/>
      <c r="X14" s="85"/>
      <c r="Y14" s="85"/>
      <c r="Z14" s="85"/>
      <c r="AA14" s="85"/>
      <c r="AB14" s="86"/>
      <c r="AC14" s="85"/>
      <c r="AD14" s="85"/>
      <c r="AE14" s="85"/>
      <c r="AF14" s="85"/>
      <c r="AG14" s="86"/>
      <c r="AH14" s="85"/>
      <c r="AI14" s="85"/>
      <c r="AJ14" s="89">
        <f t="shared" si="4"/>
        <v>0</v>
      </c>
      <c r="AK14" s="9">
        <f t="shared" si="5"/>
        <v>0</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2.255202050022E12</v>
      </c>
      <c r="C15" s="112" t="s">
        <v>343</v>
      </c>
      <c r="D15" s="124" t="s">
        <v>631</v>
      </c>
      <c r="E15" s="85"/>
      <c r="F15" s="85"/>
      <c r="G15" s="85"/>
      <c r="H15" s="85"/>
      <c r="I15" s="86" t="s">
        <v>53</v>
      </c>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1</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2.255202050004E12</v>
      </c>
      <c r="C16" s="112" t="s">
        <v>632</v>
      </c>
      <c r="D16" s="124" t="s">
        <v>256</v>
      </c>
      <c r="E16" s="85"/>
      <c r="F16" s="85"/>
      <c r="G16" s="86" t="s">
        <v>53</v>
      </c>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1</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2.255202050033E12</v>
      </c>
      <c r="C17" s="112" t="s">
        <v>633</v>
      </c>
      <c r="D17" s="124" t="s">
        <v>258</v>
      </c>
      <c r="E17" s="85"/>
      <c r="F17" s="85"/>
      <c r="G17" s="85"/>
      <c r="H17" s="85"/>
      <c r="I17" s="85"/>
      <c r="J17" s="85"/>
      <c r="K17" s="86"/>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2.255202050034E12</v>
      </c>
      <c r="C18" s="112" t="s">
        <v>634</v>
      </c>
      <c r="D18" s="124" t="s">
        <v>153</v>
      </c>
      <c r="E18" s="85"/>
      <c r="F18" s="86"/>
      <c r="G18" s="85"/>
      <c r="H18" s="86"/>
      <c r="I18" s="86"/>
      <c r="J18" s="85"/>
      <c r="K18" s="86"/>
      <c r="L18" s="86"/>
      <c r="M18" s="85"/>
      <c r="N18" s="85"/>
      <c r="O18" s="85"/>
      <c r="P18" s="90"/>
      <c r="Q18" s="85"/>
      <c r="R18" s="85"/>
      <c r="S18" s="85"/>
      <c r="T18" s="85"/>
      <c r="U18" s="86"/>
      <c r="V18" s="85"/>
      <c r="W18" s="85"/>
      <c r="X18" s="85"/>
      <c r="Y18" s="85"/>
      <c r="Z18" s="85"/>
      <c r="AA18" s="86"/>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2.255202050036E12</v>
      </c>
      <c r="C19" s="112" t="s">
        <v>635</v>
      </c>
      <c r="D19" s="124" t="s">
        <v>310</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2.255202050027E12</v>
      </c>
      <c r="C20" s="112" t="s">
        <v>143</v>
      </c>
      <c r="D20" s="124" t="s">
        <v>261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2.255202050015E12</v>
      </c>
      <c r="C21" s="112" t="s">
        <v>366</v>
      </c>
      <c r="D21" s="124" t="s">
        <v>555</v>
      </c>
      <c r="E21" s="85"/>
      <c r="F21" s="85"/>
      <c r="G21" s="85"/>
      <c r="H21" s="85"/>
      <c r="I21" s="86" t="s">
        <v>52</v>
      </c>
      <c r="J21" s="85"/>
      <c r="K21" s="85"/>
      <c r="L21" s="85"/>
      <c r="M21" s="86"/>
      <c r="N21" s="85"/>
      <c r="O21" s="85"/>
      <c r="P21" s="90"/>
      <c r="Q21" s="85"/>
      <c r="R21" s="85"/>
      <c r="S21" s="85"/>
      <c r="T21" s="85"/>
      <c r="U21" s="85"/>
      <c r="V21" s="85"/>
      <c r="W21" s="85"/>
      <c r="X21" s="85"/>
      <c r="Y21" s="85"/>
      <c r="Z21" s="85"/>
      <c r="AA21" s="85"/>
      <c r="AB21" s="85"/>
      <c r="AC21" s="85"/>
      <c r="AD21" s="85"/>
      <c r="AE21" s="85"/>
      <c r="AF21" s="85"/>
      <c r="AG21" s="85"/>
      <c r="AH21" s="85"/>
      <c r="AI21" s="85"/>
      <c r="AJ21" s="89">
        <f t="shared" si="4"/>
        <v>1</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2.255202050017E12</v>
      </c>
      <c r="C22" s="153" t="s">
        <v>636</v>
      </c>
      <c r="D22" s="201" t="s">
        <v>208</v>
      </c>
      <c r="E22" s="85"/>
      <c r="F22" s="85"/>
      <c r="G22" s="85"/>
      <c r="H22" s="86"/>
      <c r="I22" s="86" t="s">
        <v>52</v>
      </c>
      <c r="J22" s="85"/>
      <c r="K22" s="85"/>
      <c r="L22" s="85"/>
      <c r="M22" s="85"/>
      <c r="N22" s="85"/>
      <c r="O22" s="85"/>
      <c r="P22" s="90"/>
      <c r="Q22" s="85"/>
      <c r="R22" s="85"/>
      <c r="S22" s="85"/>
      <c r="T22" s="85"/>
      <c r="U22" s="85"/>
      <c r="V22" s="85"/>
      <c r="W22" s="85"/>
      <c r="X22" s="86"/>
      <c r="Y22" s="85"/>
      <c r="Z22" s="85"/>
      <c r="AA22" s="85"/>
      <c r="AB22" s="86"/>
      <c r="AC22" s="85"/>
      <c r="AD22" s="85"/>
      <c r="AE22" s="85"/>
      <c r="AF22" s="85"/>
      <c r="AG22" s="85"/>
      <c r="AH22" s="85"/>
      <c r="AI22" s="85"/>
      <c r="AJ22" s="89">
        <f t="shared" si="4"/>
        <v>1</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2.255202050001E12</v>
      </c>
      <c r="C23" s="112" t="s">
        <v>637</v>
      </c>
      <c r="D23" s="124" t="s">
        <v>208</v>
      </c>
      <c r="E23" s="86"/>
      <c r="F23" s="86"/>
      <c r="G23" s="86" t="s">
        <v>52</v>
      </c>
      <c r="H23" s="86" t="s">
        <v>52</v>
      </c>
      <c r="I23" s="86"/>
      <c r="J23" s="85"/>
      <c r="K23" s="85"/>
      <c r="L23" s="86"/>
      <c r="M23" s="86" t="s">
        <v>52</v>
      </c>
      <c r="N23" s="85"/>
      <c r="O23" s="85"/>
      <c r="P23" s="90"/>
      <c r="Q23" s="85"/>
      <c r="R23" s="85"/>
      <c r="S23" s="86"/>
      <c r="T23" s="86"/>
      <c r="U23" s="86"/>
      <c r="V23" s="85"/>
      <c r="W23" s="85"/>
      <c r="X23" s="86"/>
      <c r="Y23" s="85"/>
      <c r="Z23" s="86"/>
      <c r="AA23" s="86"/>
      <c r="AB23" s="86"/>
      <c r="AC23" s="85"/>
      <c r="AD23" s="85"/>
      <c r="AE23" s="85"/>
      <c r="AF23" s="86"/>
      <c r="AG23" s="85"/>
      <c r="AH23" s="85"/>
      <c r="AI23" s="85"/>
      <c r="AJ23" s="89">
        <f t="shared" si="4"/>
        <v>3</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2.255202050031E12</v>
      </c>
      <c r="C24" s="112" t="s">
        <v>638</v>
      </c>
      <c r="D24" s="124" t="s">
        <v>210</v>
      </c>
      <c r="E24" s="86"/>
      <c r="F24" s="86"/>
      <c r="G24" s="85"/>
      <c r="H24" s="85"/>
      <c r="I24" s="86" t="s">
        <v>52</v>
      </c>
      <c r="J24" s="86"/>
      <c r="K24" s="86"/>
      <c r="L24" s="86"/>
      <c r="M24" s="86" t="s">
        <v>52</v>
      </c>
      <c r="N24" s="86"/>
      <c r="O24" s="86"/>
      <c r="P24" s="90"/>
      <c r="Q24" s="86"/>
      <c r="R24" s="85"/>
      <c r="S24" s="85"/>
      <c r="T24" s="85"/>
      <c r="U24" s="85"/>
      <c r="V24" s="85"/>
      <c r="W24" s="86"/>
      <c r="X24" s="86"/>
      <c r="Y24" s="86"/>
      <c r="Z24" s="85"/>
      <c r="AA24" s="86"/>
      <c r="AB24" s="86"/>
      <c r="AC24" s="85"/>
      <c r="AD24" s="85"/>
      <c r="AE24" s="86"/>
      <c r="AF24" s="86"/>
      <c r="AG24" s="86"/>
      <c r="AH24" s="85"/>
      <c r="AI24" s="85"/>
      <c r="AJ24" s="89">
        <f t="shared" si="4"/>
        <v>2</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2.255202050026E12</v>
      </c>
      <c r="C25" s="112" t="s">
        <v>639</v>
      </c>
      <c r="D25" s="124" t="s">
        <v>89</v>
      </c>
      <c r="E25" s="85"/>
      <c r="F25" s="85"/>
      <c r="G25" s="85"/>
      <c r="H25" s="85"/>
      <c r="I25" s="86" t="s">
        <v>53</v>
      </c>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1</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2.255202050025E12</v>
      </c>
      <c r="C26" s="112" t="s">
        <v>640</v>
      </c>
      <c r="D26" s="124" t="s">
        <v>312</v>
      </c>
      <c r="E26" s="85"/>
      <c r="F26" s="86"/>
      <c r="G26" s="85"/>
      <c r="H26" s="86" t="s">
        <v>52</v>
      </c>
      <c r="I26" s="86" t="s">
        <v>53</v>
      </c>
      <c r="J26" s="85"/>
      <c r="K26" s="86"/>
      <c r="L26" s="85"/>
      <c r="M26" s="86"/>
      <c r="N26" s="85"/>
      <c r="O26" s="85"/>
      <c r="P26" s="90"/>
      <c r="Q26" s="86"/>
      <c r="R26" s="86"/>
      <c r="S26" s="85"/>
      <c r="T26" s="85"/>
      <c r="U26" s="85"/>
      <c r="V26" s="86"/>
      <c r="W26" s="85"/>
      <c r="X26" s="85"/>
      <c r="Y26" s="85"/>
      <c r="Z26" s="85"/>
      <c r="AA26" s="85"/>
      <c r="AB26" s="86"/>
      <c r="AC26" s="85"/>
      <c r="AD26" s="85"/>
      <c r="AE26" s="85"/>
      <c r="AF26" s="86"/>
      <c r="AG26" s="85"/>
      <c r="AH26" s="85"/>
      <c r="AI26" s="85"/>
      <c r="AJ26" s="89">
        <f t="shared" si="4"/>
        <v>1</v>
      </c>
      <c r="AK26" s="9">
        <f t="shared" si="5"/>
        <v>1</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2.255202050024E12</v>
      </c>
      <c r="C27" s="112" t="s">
        <v>281</v>
      </c>
      <c r="D27" s="124" t="s">
        <v>94</v>
      </c>
      <c r="E27" s="85"/>
      <c r="F27" s="86"/>
      <c r="G27" s="85"/>
      <c r="H27" s="85"/>
      <c r="I27" s="85"/>
      <c r="J27" s="85"/>
      <c r="K27" s="85"/>
      <c r="L27" s="86"/>
      <c r="M27" s="86"/>
      <c r="N27" s="85"/>
      <c r="O27" s="86"/>
      <c r="P27" s="90"/>
      <c r="Q27" s="85"/>
      <c r="R27" s="85"/>
      <c r="S27" s="86"/>
      <c r="T27" s="86"/>
      <c r="U27" s="85"/>
      <c r="V27" s="86"/>
      <c r="W27" s="85"/>
      <c r="X27" s="85"/>
      <c r="Y27" s="86"/>
      <c r="Z27" s="86"/>
      <c r="AA27" s="85"/>
      <c r="AB27" s="86"/>
      <c r="AC27" s="85"/>
      <c r="AD27" s="85"/>
      <c r="AE27" s="86"/>
      <c r="AF27" s="85"/>
      <c r="AG27" s="86"/>
      <c r="AH27" s="85"/>
      <c r="AI27" s="86"/>
      <c r="AJ27" s="89">
        <f t="shared" si="4"/>
        <v>0</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2.255202050037E12</v>
      </c>
      <c r="C28" s="112" t="s">
        <v>641</v>
      </c>
      <c r="D28" s="124" t="s">
        <v>314</v>
      </c>
      <c r="E28" s="85"/>
      <c r="F28" s="86"/>
      <c r="G28" s="85"/>
      <c r="H28" s="85"/>
      <c r="I28" s="85"/>
      <c r="J28" s="85"/>
      <c r="K28" s="85"/>
      <c r="L28" s="85"/>
      <c r="M28" s="86"/>
      <c r="N28" s="85"/>
      <c r="O28" s="85"/>
      <c r="P28" s="90"/>
      <c r="Q28" s="85"/>
      <c r="R28" s="85"/>
      <c r="S28" s="85"/>
      <c r="T28" s="85"/>
      <c r="U28" s="85"/>
      <c r="V28" s="85"/>
      <c r="W28" s="85"/>
      <c r="X28" s="85"/>
      <c r="Y28" s="85"/>
      <c r="Z28" s="86"/>
      <c r="AA28" s="86"/>
      <c r="AB28" s="86"/>
      <c r="AC28" s="85"/>
      <c r="AD28" s="85"/>
      <c r="AE28" s="85"/>
      <c r="AF28" s="86"/>
      <c r="AG28" s="86"/>
      <c r="AH28" s="85"/>
      <c r="AI28" s="85"/>
      <c r="AJ28" s="89">
        <f t="shared" si="4"/>
        <v>0</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2.255202050013E12</v>
      </c>
      <c r="C29" s="112" t="s">
        <v>529</v>
      </c>
      <c r="D29" s="124" t="s">
        <v>642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2.255202050009E12</v>
      </c>
      <c r="C30" s="112" t="s">
        <v>643</v>
      </c>
      <c r="D30" s="124" t="s">
        <v>644</v>
      </c>
      <c r="E30" s="85"/>
      <c r="F30" s="85"/>
      <c r="G30" s="85"/>
      <c r="H30" s="86" t="s">
        <v>52</v>
      </c>
      <c r="I30" s="86" t="s">
        <v>52</v>
      </c>
      <c r="J30" s="85"/>
      <c r="K30" s="85"/>
      <c r="L30" s="85"/>
      <c r="M30" s="85"/>
      <c r="N30" s="85"/>
      <c r="O30" s="85"/>
      <c r="P30" s="87"/>
      <c r="Q30" s="85"/>
      <c r="R30" s="85"/>
      <c r="S30" s="85"/>
      <c r="T30" s="85"/>
      <c r="U30" s="85"/>
      <c r="V30" s="85"/>
      <c r="W30" s="85"/>
      <c r="X30" s="85"/>
      <c r="Y30" s="86"/>
      <c r="Z30" s="85"/>
      <c r="AA30" s="86"/>
      <c r="AB30" s="85"/>
      <c r="AC30" s="85"/>
      <c r="AD30" s="86"/>
      <c r="AE30" s="86"/>
      <c r="AF30" s="85"/>
      <c r="AG30" s="85"/>
      <c r="AH30" s="85"/>
      <c r="AI30" s="85"/>
      <c r="AJ30" s="89">
        <f t="shared" si="4"/>
        <v>2</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6"/>
      <c r="G31" s="85"/>
      <c r="H31" s="85"/>
      <c r="I31" s="85"/>
      <c r="J31" s="85"/>
      <c r="K31" s="85"/>
      <c r="L31" s="85"/>
      <c r="M31" s="85"/>
      <c r="N31" s="85"/>
      <c r="O31" s="85"/>
      <c r="P31" s="90"/>
      <c r="Q31" s="85"/>
      <c r="R31" s="85"/>
      <c r="S31" s="85"/>
      <c r="T31" s="85"/>
      <c r="U31" s="85"/>
      <c r="V31" s="85"/>
      <c r="W31" s="85"/>
      <c r="X31" s="85"/>
      <c r="Y31" s="85"/>
      <c r="Z31" s="85"/>
      <c r="AA31" s="86"/>
      <c r="AB31" s="85"/>
      <c r="AC31" s="85"/>
      <c r="AD31" s="85"/>
      <c r="AE31" s="85"/>
      <c r="AF31" s="85"/>
      <c r="AG31" s="85"/>
      <c r="AH31" s="85"/>
      <c r="AI31" s="85"/>
      <c r="AJ31" s="89">
        <f t="shared" si="4"/>
        <v>0</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6"/>
      <c r="F32" s="86"/>
      <c r="G32" s="85"/>
      <c r="H32" s="85"/>
      <c r="I32" s="86"/>
      <c r="J32" s="86"/>
      <c r="K32" s="85"/>
      <c r="L32" s="85"/>
      <c r="M32" s="86"/>
      <c r="N32" s="86"/>
      <c r="O32" s="85"/>
      <c r="P32" s="90"/>
      <c r="Q32" s="85"/>
      <c r="R32" s="85"/>
      <c r="S32" s="86"/>
      <c r="T32" s="85"/>
      <c r="U32" s="85"/>
      <c r="V32" s="86"/>
      <c r="W32" s="85"/>
      <c r="X32" s="86"/>
      <c r="Y32" s="86"/>
      <c r="Z32" s="85"/>
      <c r="AA32" s="85"/>
      <c r="AB32" s="85"/>
      <c r="AC32" s="85"/>
      <c r="AD32" s="85"/>
      <c r="AE32" s="85"/>
      <c r="AF32" s="86"/>
      <c r="AG32" s="86"/>
      <c r="AH32" s="85"/>
      <c r="AI32" s="86"/>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10</v>
      </c>
      <c r="AK37" s="89">
        <f t="shared" si="7"/>
        <v>6</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645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646</v>
      </c>
      <c r="D7" s="84" t="s">
        <v>227</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293</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647</v>
      </c>
      <c r="D9" s="84" t="s">
        <v>179</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648</v>
      </c>
      <c r="D10" s="84" t="s">
        <v>179</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649</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650</v>
      </c>
      <c r="D12" s="84" t="s">
        <v>185</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651</v>
      </c>
      <c r="D13" s="84" t="s">
        <v>185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652</v>
      </c>
      <c r="D14" s="84" t="s">
        <v>187</v>
      </c>
      <c r="E14" s="85"/>
      <c r="F14" s="85"/>
      <c r="G14" s="85"/>
      <c r="H14" s="85"/>
      <c r="I14" s="85"/>
      <c r="J14" s="85"/>
      <c r="K14" s="85"/>
      <c r="L14" s="85"/>
      <c r="M14" s="85"/>
      <c r="N14" s="85"/>
      <c r="O14" s="85"/>
      <c r="P14" s="90"/>
      <c r="Q14" s="85"/>
      <c r="R14" s="85"/>
      <c r="S14" s="86"/>
      <c r="T14" s="86"/>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653</v>
      </c>
      <c r="D15" s="84" t="s">
        <v>316</v>
      </c>
      <c r="E15" s="85"/>
      <c r="F15" s="85"/>
      <c r="G15" s="85"/>
      <c r="H15" s="85"/>
      <c r="I15" s="85"/>
      <c r="J15" s="85"/>
      <c r="K15" s="85"/>
      <c r="L15" s="85"/>
      <c r="M15" s="85"/>
      <c r="N15" s="85"/>
      <c r="O15" s="86"/>
      <c r="P15" s="90"/>
      <c r="Q15" s="85"/>
      <c r="R15" s="85"/>
      <c r="S15" s="85"/>
      <c r="T15" s="85"/>
      <c r="U15" s="85"/>
      <c r="V15" s="85"/>
      <c r="W15" s="85"/>
      <c r="X15" s="86"/>
      <c r="Y15" s="85"/>
      <c r="Z15" s="85"/>
      <c r="AA15" s="85"/>
      <c r="AB15" s="85"/>
      <c r="AC15" s="85"/>
      <c r="AD15" s="85"/>
      <c r="AE15" s="85"/>
      <c r="AF15" s="85"/>
      <c r="AG15" s="86"/>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654</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655</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656</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657</v>
      </c>
      <c r="D19" s="84" t="s">
        <v>258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658</v>
      </c>
      <c r="D20" s="84" t="s">
        <v>310</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659</v>
      </c>
      <c r="D21" s="84" t="s">
        <v>208</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660</v>
      </c>
      <c r="D22" s="84" t="s">
        <v>382</v>
      </c>
      <c r="E22" s="85"/>
      <c r="F22" s="85"/>
      <c r="G22" s="85"/>
      <c r="H22" s="86"/>
      <c r="I22" s="85"/>
      <c r="J22" s="85"/>
      <c r="K22" s="85"/>
      <c r="L22" s="86"/>
      <c r="M22" s="85"/>
      <c r="N22" s="85"/>
      <c r="O22" s="85"/>
      <c r="P22" s="90"/>
      <c r="Q22" s="85"/>
      <c r="R22" s="85"/>
      <c r="S22" s="85"/>
      <c r="T22" s="86"/>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661</v>
      </c>
      <c r="D23" s="84" t="s">
        <v>269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417</v>
      </c>
      <c r="D24" s="84" t="s">
        <v>314</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662</v>
      </c>
      <c r="D25" s="84" t="s">
        <v>169</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0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664</v>
      </c>
      <c r="D7" s="84" t="s">
        <v>288</v>
      </c>
      <c r="E7" s="85"/>
      <c r="F7" s="85"/>
      <c r="G7" s="85"/>
      <c r="H7" s="85"/>
      <c r="I7" s="85"/>
      <c r="J7" s="85"/>
      <c r="K7" s="85"/>
      <c r="L7" s="85"/>
      <c r="M7" s="85"/>
      <c r="N7" s="85"/>
      <c r="O7" s="85"/>
      <c r="P7" s="141"/>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665</v>
      </c>
      <c r="D8" s="84" t="s">
        <v>231</v>
      </c>
      <c r="E8" s="85"/>
      <c r="F8" s="85"/>
      <c r="G8" s="85"/>
      <c r="H8" s="85"/>
      <c r="I8" s="85"/>
      <c r="J8" s="85"/>
      <c r="K8" s="85"/>
      <c r="L8" s="85"/>
      <c r="M8" s="85"/>
      <c r="N8" s="85"/>
      <c r="O8" s="85"/>
      <c r="P8" s="14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666</v>
      </c>
      <c r="D9" s="84" t="s">
        <v>667</v>
      </c>
      <c r="E9" s="85"/>
      <c r="F9" s="85"/>
      <c r="G9" s="85"/>
      <c r="H9" s="85"/>
      <c r="I9" s="85"/>
      <c r="J9" s="85"/>
      <c r="K9" s="85"/>
      <c r="L9" s="85"/>
      <c r="M9" s="85"/>
      <c r="N9" s="85"/>
      <c r="O9" s="85"/>
      <c r="P9" s="14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31" t="s">
        <v>545</v>
      </c>
      <c r="D10" s="145" t="s">
        <v>235</v>
      </c>
      <c r="E10" s="85"/>
      <c r="F10" s="85"/>
      <c r="G10" s="85"/>
      <c r="H10" s="85"/>
      <c r="I10" s="85"/>
      <c r="J10" s="85"/>
      <c r="K10" s="85"/>
      <c r="L10" s="85"/>
      <c r="M10" s="85"/>
      <c r="N10" s="85"/>
      <c r="O10" s="85"/>
      <c r="P10" s="14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31" t="s">
        <v>668</v>
      </c>
      <c r="D11" s="145" t="s">
        <v>64</v>
      </c>
      <c r="E11" s="85"/>
      <c r="F11" s="85"/>
      <c r="G11" s="85"/>
      <c r="H11" s="85"/>
      <c r="I11" s="85"/>
      <c r="J11" s="85"/>
      <c r="K11" s="85"/>
      <c r="L11" s="85"/>
      <c r="M11" s="85"/>
      <c r="N11" s="85"/>
      <c r="O11" s="85"/>
      <c r="P11" s="141"/>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669</v>
      </c>
      <c r="D12" s="84" t="s">
        <v>187</v>
      </c>
      <c r="E12" s="85"/>
      <c r="F12" s="85"/>
      <c r="G12" s="85"/>
      <c r="H12" s="85"/>
      <c r="I12" s="85"/>
      <c r="J12" s="85"/>
      <c r="K12" s="85"/>
      <c r="L12" s="85"/>
      <c r="M12" s="85"/>
      <c r="N12" s="85"/>
      <c r="O12" s="85"/>
      <c r="P12" s="14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670</v>
      </c>
      <c r="D13" s="84" t="s">
        <v>305</v>
      </c>
      <c r="E13" s="85"/>
      <c r="F13" s="85"/>
      <c r="G13" s="85"/>
      <c r="H13" s="85"/>
      <c r="I13" s="85"/>
      <c r="J13" s="85"/>
      <c r="K13" s="85"/>
      <c r="L13" s="85"/>
      <c r="M13" s="85"/>
      <c r="N13" s="85"/>
      <c r="O13" s="85"/>
      <c r="P13" s="140"/>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671</v>
      </c>
      <c r="D14" s="84" t="s">
        <v>422</v>
      </c>
      <c r="E14" s="85"/>
      <c r="F14" s="85"/>
      <c r="G14" s="85"/>
      <c r="H14" s="85"/>
      <c r="I14" s="85"/>
      <c r="J14" s="85"/>
      <c r="K14" s="85"/>
      <c r="L14" s="85"/>
      <c r="M14" s="85"/>
      <c r="N14" s="85"/>
      <c r="O14" s="85"/>
      <c r="P14" s="141"/>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375</v>
      </c>
      <c r="D15" s="84" t="s">
        <v>202</v>
      </c>
      <c r="E15" s="85"/>
      <c r="F15" s="85"/>
      <c r="G15" s="85"/>
      <c r="H15" s="85"/>
      <c r="I15" s="85"/>
      <c r="J15" s="85"/>
      <c r="K15" s="85"/>
      <c r="L15" s="85"/>
      <c r="M15" s="85"/>
      <c r="N15" s="85"/>
      <c r="O15" s="85"/>
      <c r="P15" s="14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375</v>
      </c>
      <c r="D16" s="84" t="s">
        <v>202</v>
      </c>
      <c r="E16" s="85"/>
      <c r="F16" s="85"/>
      <c r="G16" s="85"/>
      <c r="H16" s="85"/>
      <c r="I16" s="85"/>
      <c r="J16" s="85"/>
      <c r="K16" s="85"/>
      <c r="L16" s="85"/>
      <c r="M16" s="85"/>
      <c r="N16" s="86"/>
      <c r="O16" s="85"/>
      <c r="P16" s="14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672</v>
      </c>
      <c r="D17" s="84" t="s">
        <v>310</v>
      </c>
      <c r="E17" s="85"/>
      <c r="F17" s="85"/>
      <c r="G17" s="85"/>
      <c r="H17" s="85"/>
      <c r="I17" s="85"/>
      <c r="J17" s="85"/>
      <c r="K17" s="85"/>
      <c r="L17" s="85"/>
      <c r="M17" s="85"/>
      <c r="N17" s="85"/>
      <c r="O17" s="85"/>
      <c r="P17" s="14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262</v>
      </c>
      <c r="D18" s="84" t="s">
        <v>673</v>
      </c>
      <c r="E18" s="85"/>
      <c r="F18" s="85"/>
      <c r="G18" s="85"/>
      <c r="H18" s="85"/>
      <c r="I18" s="85"/>
      <c r="J18" s="85"/>
      <c r="K18" s="85"/>
      <c r="L18" s="85"/>
      <c r="M18" s="85"/>
      <c r="N18" s="85"/>
      <c r="O18" s="86"/>
      <c r="P18" s="140"/>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674</v>
      </c>
      <c r="D19" s="84" t="s">
        <v>266</v>
      </c>
      <c r="E19" s="85"/>
      <c r="F19" s="85"/>
      <c r="G19" s="85"/>
      <c r="H19" s="85"/>
      <c r="I19" s="85"/>
      <c r="J19" s="85"/>
      <c r="K19" s="85"/>
      <c r="L19" s="85"/>
      <c r="M19" s="85"/>
      <c r="N19" s="85"/>
      <c r="O19" s="85"/>
      <c r="P19" s="140"/>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675</v>
      </c>
      <c r="D20" s="84" t="s">
        <v>538</v>
      </c>
      <c r="E20" s="85"/>
      <c r="F20" s="85"/>
      <c r="G20" s="85"/>
      <c r="H20" s="85"/>
      <c r="I20" s="85"/>
      <c r="J20" s="85"/>
      <c r="K20" s="85"/>
      <c r="L20" s="85"/>
      <c r="M20" s="85"/>
      <c r="N20" s="85"/>
      <c r="O20" s="85"/>
      <c r="P20" s="14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676</v>
      </c>
      <c r="D21" s="84" t="s">
        <v>312</v>
      </c>
      <c r="E21" s="85"/>
      <c r="F21" s="85"/>
      <c r="G21" s="86"/>
      <c r="H21" s="85"/>
      <c r="I21" s="85"/>
      <c r="J21" s="85"/>
      <c r="K21" s="85"/>
      <c r="L21" s="85"/>
      <c r="M21" s="85"/>
      <c r="N21" s="85"/>
      <c r="O21" s="85"/>
      <c r="P21" s="141"/>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268</v>
      </c>
      <c r="D22" s="84" t="s">
        <v>454</v>
      </c>
      <c r="E22" s="85"/>
      <c r="F22" s="85"/>
      <c r="G22" s="85"/>
      <c r="H22" s="85"/>
      <c r="I22" s="85"/>
      <c r="J22" s="85"/>
      <c r="K22" s="85"/>
      <c r="L22" s="85"/>
      <c r="M22" s="85"/>
      <c r="N22" s="85"/>
      <c r="O22" s="85"/>
      <c r="P22" s="14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677</v>
      </c>
      <c r="D23" s="84" t="s">
        <v>280</v>
      </c>
      <c r="E23" s="85"/>
      <c r="F23" s="85"/>
      <c r="G23" s="85"/>
      <c r="H23" s="85"/>
      <c r="I23" s="85"/>
      <c r="J23" s="85"/>
      <c r="K23" s="85"/>
      <c r="L23" s="85"/>
      <c r="M23" s="85"/>
      <c r="N23" s="85"/>
      <c r="O23" s="85"/>
      <c r="P23" s="14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31" t="s">
        <v>383</v>
      </c>
      <c r="D24" s="145" t="s">
        <v>110</v>
      </c>
      <c r="E24" s="85"/>
      <c r="F24" s="85"/>
      <c r="G24" s="85"/>
      <c r="H24" s="85"/>
      <c r="I24" s="85"/>
      <c r="J24" s="85"/>
      <c r="K24" s="85"/>
      <c r="L24" s="85"/>
      <c r="M24" s="85"/>
      <c r="N24" s="85"/>
      <c r="O24" s="85"/>
      <c r="P24" s="14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4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31"/>
      <c r="D26" s="145"/>
      <c r="E26" s="85"/>
      <c r="F26" s="85"/>
      <c r="G26" s="85"/>
      <c r="H26" s="85"/>
      <c r="I26" s="85"/>
      <c r="J26" s="85"/>
      <c r="K26" s="85"/>
      <c r="L26" s="85"/>
      <c r="M26" s="85"/>
      <c r="N26" s="85"/>
      <c r="O26" s="85"/>
      <c r="P26" s="14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4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04"/>
      <c r="E28" s="85"/>
      <c r="F28" s="85"/>
      <c r="G28" s="85"/>
      <c r="H28" s="85"/>
      <c r="I28" s="85"/>
      <c r="J28" s="85"/>
      <c r="K28" s="85"/>
      <c r="L28" s="85"/>
      <c r="M28" s="85"/>
      <c r="N28" s="85"/>
      <c r="O28" s="85"/>
      <c r="P28" s="14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14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14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2.255201150033E12</v>
      </c>
      <c r="C7" s="153" t="s">
        <v>63</v>
      </c>
      <c r="D7" s="201" t="s">
        <v>58</v>
      </c>
      <c r="E7" s="85"/>
      <c r="F7" s="85"/>
      <c r="G7" s="85"/>
      <c r="H7" s="85"/>
      <c r="I7" s="85"/>
      <c r="J7" s="86" t="s">
        <v>53</v>
      </c>
      <c r="K7" s="85"/>
      <c r="L7" s="86"/>
      <c r="M7" s="85"/>
      <c r="N7" s="85"/>
      <c r="O7" s="85"/>
      <c r="P7" s="140"/>
      <c r="Q7" s="85"/>
      <c r="R7" s="85"/>
      <c r="S7" s="86"/>
      <c r="T7" s="85"/>
      <c r="U7" s="85"/>
      <c r="V7" s="85"/>
      <c r="W7" s="85"/>
      <c r="X7" s="85"/>
      <c r="Y7" s="85"/>
      <c r="Z7" s="85"/>
      <c r="AA7" s="85"/>
      <c r="AB7" s="85"/>
      <c r="AC7" s="85"/>
      <c r="AD7" s="85"/>
      <c r="AE7" s="86"/>
      <c r="AF7" s="85"/>
      <c r="AG7" s="85"/>
      <c r="AH7" s="85"/>
      <c r="AI7" s="85"/>
      <c r="AJ7" s="89">
        <f t="shared" ref="AJ7:AJ46" si="3">COUNTIF(E7:AI7,"K")+2*COUNTIF(E7:AI7,"2K")+COUNTIF(E7:AI7,"TK")+COUNTIF(E7:AI7,"KT")+COUNTIF(E7:AI7,"PK")+COUNTIF(E7:AI7,"KP")+2*COUNTIF(E7:AI7,"K2")</f>
        <v>0</v>
      </c>
      <c r="AK7" s="9">
        <f t="shared" ref="AK7:AK46" si="4">COUNTIF(F7:AJ7,"P")+2*COUNTIF(F7:AJ7,"2P")+COUNTIF(F7:AJ7,"TP")+COUNTIF(F7:AJ7,"PT")+COUNTIF(F7:AJ7,"PK")+COUNTIF(F7:AJ7,"KP")+2*COUNTIF(F7:AJ7,"P2")</f>
        <v>1</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2.255201150022E12</v>
      </c>
      <c r="C8" s="112" t="s">
        <v>679</v>
      </c>
      <c r="D8" s="124" t="s">
        <v>288</v>
      </c>
      <c r="E8" s="85"/>
      <c r="F8" s="85"/>
      <c r="G8" s="85"/>
      <c r="H8" s="86"/>
      <c r="I8" s="85"/>
      <c r="J8" s="86" t="s">
        <v>53</v>
      </c>
      <c r="K8" s="85"/>
      <c r="L8" s="85"/>
      <c r="M8" s="85"/>
      <c r="N8" s="85"/>
      <c r="O8" s="85"/>
      <c r="P8" s="140"/>
      <c r="Q8" s="85"/>
      <c r="R8" s="85"/>
      <c r="S8" s="86"/>
      <c r="T8" s="85"/>
      <c r="U8" s="85"/>
      <c r="V8" s="85"/>
      <c r="W8" s="85"/>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2.255201150018E12</v>
      </c>
      <c r="C9" s="112" t="s">
        <v>680</v>
      </c>
      <c r="D9" s="124" t="s">
        <v>288</v>
      </c>
      <c r="E9" s="85"/>
      <c r="F9" s="85"/>
      <c r="G9" s="86"/>
      <c r="H9" s="85"/>
      <c r="I9" s="85"/>
      <c r="J9" s="86"/>
      <c r="K9" s="85"/>
      <c r="L9" s="85"/>
      <c r="M9" s="86"/>
      <c r="N9" s="85"/>
      <c r="O9" s="85"/>
      <c r="P9" s="140"/>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2.255201150021E12</v>
      </c>
      <c r="C10" s="112" t="s">
        <v>681</v>
      </c>
      <c r="D10" s="124" t="s">
        <v>227</v>
      </c>
      <c r="E10" s="85"/>
      <c r="F10" s="86"/>
      <c r="G10" s="86"/>
      <c r="H10" s="86"/>
      <c r="I10" s="85"/>
      <c r="J10" s="86" t="s">
        <v>53</v>
      </c>
      <c r="K10" s="85"/>
      <c r="L10" s="86"/>
      <c r="M10" s="86"/>
      <c r="N10" s="86"/>
      <c r="O10" s="86"/>
      <c r="P10" s="140"/>
      <c r="Q10" s="86"/>
      <c r="R10" s="86"/>
      <c r="S10" s="86"/>
      <c r="T10" s="86"/>
      <c r="U10" s="86"/>
      <c r="V10" s="86"/>
      <c r="W10" s="85"/>
      <c r="X10" s="85"/>
      <c r="Y10" s="85"/>
      <c r="Z10" s="85"/>
      <c r="AA10" s="85"/>
      <c r="AB10" s="85"/>
      <c r="AC10" s="85"/>
      <c r="AD10" s="86"/>
      <c r="AE10" s="85"/>
      <c r="AF10" s="85"/>
      <c r="AG10" s="85"/>
      <c r="AH10" s="85"/>
      <c r="AI10" s="86"/>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2.255201150024E12</v>
      </c>
      <c r="C11" s="112" t="s">
        <v>682</v>
      </c>
      <c r="D11" s="124" t="s">
        <v>683</v>
      </c>
      <c r="E11" s="85"/>
      <c r="F11" s="85"/>
      <c r="G11" s="85"/>
      <c r="H11" s="85"/>
      <c r="I11" s="86" t="s">
        <v>52</v>
      </c>
      <c r="J11" s="85"/>
      <c r="K11" s="85"/>
      <c r="L11" s="85"/>
      <c r="M11" s="85"/>
      <c r="N11" s="85"/>
      <c r="O11" s="86"/>
      <c r="P11" s="140"/>
      <c r="Q11" s="85"/>
      <c r="R11" s="85"/>
      <c r="S11" s="85"/>
      <c r="T11" s="86"/>
      <c r="U11" s="85"/>
      <c r="V11" s="85"/>
      <c r="W11" s="86"/>
      <c r="X11" s="85"/>
      <c r="Y11" s="86"/>
      <c r="Z11" s="86"/>
      <c r="AA11" s="85"/>
      <c r="AB11" s="85"/>
      <c r="AC11" s="85"/>
      <c r="AD11" s="85"/>
      <c r="AE11" s="85"/>
      <c r="AF11" s="85"/>
      <c r="AG11" s="85"/>
      <c r="AH11" s="85"/>
      <c r="AI11" s="85"/>
      <c r="AJ11" s="89">
        <f t="shared" si="3"/>
        <v>1</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2.255201150118E12</v>
      </c>
      <c r="C12" s="112" t="s">
        <v>684</v>
      </c>
      <c r="D12" s="124" t="s">
        <v>685</v>
      </c>
      <c r="E12" s="85"/>
      <c r="F12" s="85"/>
      <c r="G12" s="86"/>
      <c r="H12" s="85"/>
      <c r="I12" s="85"/>
      <c r="J12" s="85"/>
      <c r="K12" s="85"/>
      <c r="L12" s="85"/>
      <c r="M12" s="85"/>
      <c r="N12" s="85"/>
      <c r="O12" s="85"/>
      <c r="P12" s="14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2.255201150023E12</v>
      </c>
      <c r="C13" s="112" t="s">
        <v>686</v>
      </c>
      <c r="D13" s="124" t="s">
        <v>66</v>
      </c>
      <c r="E13" s="85"/>
      <c r="F13" s="86"/>
      <c r="G13" s="86"/>
      <c r="H13" s="85"/>
      <c r="I13" s="85"/>
      <c r="J13" s="86" t="s">
        <v>52</v>
      </c>
      <c r="K13" s="85"/>
      <c r="L13" s="85"/>
      <c r="M13" s="85"/>
      <c r="N13" s="85"/>
      <c r="O13" s="85"/>
      <c r="P13" s="141"/>
      <c r="Q13" s="85"/>
      <c r="R13" s="85"/>
      <c r="S13" s="85"/>
      <c r="T13" s="85"/>
      <c r="U13" s="86"/>
      <c r="V13" s="85"/>
      <c r="W13" s="85"/>
      <c r="X13" s="85"/>
      <c r="Y13" s="85"/>
      <c r="Z13" s="85"/>
      <c r="AA13" s="85"/>
      <c r="AB13" s="85"/>
      <c r="AC13" s="85"/>
      <c r="AD13" s="85"/>
      <c r="AE13" s="85"/>
      <c r="AF13" s="85"/>
      <c r="AG13" s="85"/>
      <c r="AH13" s="85"/>
      <c r="AI13" s="85"/>
      <c r="AJ13" s="89">
        <f t="shared" si="3"/>
        <v>1</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2.255201150016E12</v>
      </c>
      <c r="C14" s="112" t="s">
        <v>330</v>
      </c>
      <c r="D14" s="124" t="s">
        <v>68</v>
      </c>
      <c r="E14" s="85"/>
      <c r="F14" s="85"/>
      <c r="G14" s="85"/>
      <c r="H14" s="85"/>
      <c r="I14" s="86" t="s">
        <v>52</v>
      </c>
      <c r="J14" s="86" t="s">
        <v>52</v>
      </c>
      <c r="K14" s="85"/>
      <c r="L14" s="85"/>
      <c r="M14" s="85"/>
      <c r="N14" s="85"/>
      <c r="O14" s="85"/>
      <c r="P14" s="140"/>
      <c r="Q14" s="85"/>
      <c r="R14" s="85"/>
      <c r="S14" s="85"/>
      <c r="T14" s="85"/>
      <c r="U14" s="85"/>
      <c r="V14" s="85"/>
      <c r="W14" s="85"/>
      <c r="X14" s="85"/>
      <c r="Y14" s="86"/>
      <c r="Z14" s="85"/>
      <c r="AA14" s="85"/>
      <c r="AB14" s="85"/>
      <c r="AC14" s="85"/>
      <c r="AD14" s="86"/>
      <c r="AE14" s="86"/>
      <c r="AF14" s="85"/>
      <c r="AG14" s="85"/>
      <c r="AH14" s="85"/>
      <c r="AI14" s="85"/>
      <c r="AJ14" s="89">
        <f t="shared" si="3"/>
        <v>2</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2.255201150005E12</v>
      </c>
      <c r="C15" s="112" t="s">
        <v>687</v>
      </c>
      <c r="D15" s="124" t="s">
        <v>688</v>
      </c>
      <c r="E15" s="85"/>
      <c r="F15" s="85"/>
      <c r="G15" s="86"/>
      <c r="H15" s="85"/>
      <c r="I15" s="85"/>
      <c r="J15" s="86"/>
      <c r="K15" s="85"/>
      <c r="L15" s="85"/>
      <c r="M15" s="85"/>
      <c r="N15" s="85"/>
      <c r="O15" s="85"/>
      <c r="P15" s="140"/>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2.255201150037E12</v>
      </c>
      <c r="C16" s="112" t="s">
        <v>689</v>
      </c>
      <c r="D16" s="124" t="s">
        <v>422</v>
      </c>
      <c r="E16" s="85"/>
      <c r="F16" s="85"/>
      <c r="G16" s="85"/>
      <c r="H16" s="85"/>
      <c r="I16" s="85"/>
      <c r="J16" s="85"/>
      <c r="K16" s="85"/>
      <c r="L16" s="85"/>
      <c r="M16" s="85"/>
      <c r="N16" s="85"/>
      <c r="O16" s="85"/>
      <c r="P16" s="140"/>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2.255201150008E12</v>
      </c>
      <c r="C17" s="112" t="s">
        <v>690</v>
      </c>
      <c r="D17" s="124" t="s">
        <v>256</v>
      </c>
      <c r="E17" s="85"/>
      <c r="F17" s="85"/>
      <c r="G17" s="85"/>
      <c r="H17" s="85"/>
      <c r="I17" s="85"/>
      <c r="J17" s="85"/>
      <c r="K17" s="85"/>
      <c r="L17" s="85"/>
      <c r="M17" s="85"/>
      <c r="N17" s="85"/>
      <c r="O17" s="85"/>
      <c r="P17" s="14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2.255201150006E12</v>
      </c>
      <c r="C18" s="114" t="s">
        <v>691</v>
      </c>
      <c r="D18" s="124" t="s">
        <v>256</v>
      </c>
      <c r="E18" s="85"/>
      <c r="F18" s="85"/>
      <c r="G18" s="86"/>
      <c r="H18" s="86"/>
      <c r="I18" s="85"/>
      <c r="J18" s="86" t="s">
        <v>52</v>
      </c>
      <c r="K18" s="85"/>
      <c r="L18" s="85"/>
      <c r="M18" s="85"/>
      <c r="N18" s="85"/>
      <c r="O18" s="85"/>
      <c r="P18" s="140"/>
      <c r="Q18" s="85"/>
      <c r="R18" s="85"/>
      <c r="S18" s="86"/>
      <c r="T18" s="85"/>
      <c r="U18" s="85"/>
      <c r="V18" s="85"/>
      <c r="W18" s="85"/>
      <c r="X18" s="85"/>
      <c r="Y18" s="85"/>
      <c r="Z18" s="85"/>
      <c r="AA18" s="85"/>
      <c r="AB18" s="85"/>
      <c r="AC18" s="85"/>
      <c r="AD18" s="85"/>
      <c r="AE18" s="85"/>
      <c r="AF18" s="85"/>
      <c r="AG18" s="85"/>
      <c r="AH18" s="85"/>
      <c r="AI18" s="85"/>
      <c r="AJ18" s="89">
        <f t="shared" si="3"/>
        <v>1</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2.255201150028E12</v>
      </c>
      <c r="C19" s="112" t="s">
        <v>692</v>
      </c>
      <c r="D19" s="124" t="s">
        <v>202</v>
      </c>
      <c r="E19" s="85"/>
      <c r="F19" s="85"/>
      <c r="G19" s="85"/>
      <c r="H19" s="85"/>
      <c r="I19" s="85"/>
      <c r="J19" s="85"/>
      <c r="K19" s="85"/>
      <c r="L19" s="85"/>
      <c r="M19" s="85"/>
      <c r="N19" s="85"/>
      <c r="O19" s="86"/>
      <c r="P19" s="140"/>
      <c r="Q19" s="85"/>
      <c r="R19" s="85"/>
      <c r="S19" s="85"/>
      <c r="T19" s="85"/>
      <c r="U19" s="85"/>
      <c r="V19" s="85"/>
      <c r="W19" s="86"/>
      <c r="X19" s="85"/>
      <c r="Y19" s="85"/>
      <c r="Z19" s="85"/>
      <c r="AA19" s="85"/>
      <c r="AB19" s="85"/>
      <c r="AC19" s="85"/>
      <c r="AD19" s="86"/>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2.255201150011E12</v>
      </c>
      <c r="C20" s="112" t="s">
        <v>450</v>
      </c>
      <c r="D20" s="124" t="s">
        <v>202</v>
      </c>
      <c r="E20" s="85"/>
      <c r="F20" s="85"/>
      <c r="G20" s="85"/>
      <c r="H20" s="85"/>
      <c r="I20" s="85"/>
      <c r="J20" s="86"/>
      <c r="K20" s="85"/>
      <c r="L20" s="85"/>
      <c r="M20" s="85"/>
      <c r="N20" s="85"/>
      <c r="O20" s="86"/>
      <c r="P20" s="140"/>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2.25520115003E12</v>
      </c>
      <c r="C21" s="112" t="s">
        <v>277</v>
      </c>
      <c r="D21" s="124" t="s">
        <v>205</v>
      </c>
      <c r="E21" s="85"/>
      <c r="F21" s="85"/>
      <c r="G21" s="85"/>
      <c r="H21" s="85"/>
      <c r="I21" s="85"/>
      <c r="J21" s="86" t="s">
        <v>53</v>
      </c>
      <c r="K21" s="85"/>
      <c r="L21" s="86"/>
      <c r="M21" s="85"/>
      <c r="N21" s="86"/>
      <c r="O21" s="85"/>
      <c r="P21" s="141"/>
      <c r="Q21" s="85"/>
      <c r="R21" s="86"/>
      <c r="S21" s="85"/>
      <c r="T21" s="86"/>
      <c r="U21" s="85"/>
      <c r="V21" s="86"/>
      <c r="W21" s="85"/>
      <c r="X21" s="86"/>
      <c r="Y21" s="86"/>
      <c r="Z21" s="85"/>
      <c r="AA21" s="85"/>
      <c r="AB21" s="86"/>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2.255201150035E12</v>
      </c>
      <c r="C22" s="112" t="s">
        <v>80</v>
      </c>
      <c r="D22" s="124" t="s">
        <v>208</v>
      </c>
      <c r="E22" s="85"/>
      <c r="F22" s="85"/>
      <c r="G22" s="86"/>
      <c r="H22" s="85"/>
      <c r="I22" s="85"/>
      <c r="J22" s="85"/>
      <c r="K22" s="85"/>
      <c r="L22" s="85"/>
      <c r="M22" s="85"/>
      <c r="N22" s="86"/>
      <c r="O22" s="85"/>
      <c r="P22" s="141"/>
      <c r="Q22" s="85"/>
      <c r="R22" s="85"/>
      <c r="S22" s="86"/>
      <c r="T22" s="85"/>
      <c r="U22" s="85"/>
      <c r="V22" s="85"/>
      <c r="W22" s="85"/>
      <c r="X22" s="85"/>
      <c r="Y22" s="85"/>
      <c r="Z22" s="85"/>
      <c r="AA22" s="85"/>
      <c r="AB22" s="85"/>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2.255201150019E12</v>
      </c>
      <c r="C23" s="112" t="s">
        <v>473</v>
      </c>
      <c r="D23" s="124" t="s">
        <v>382</v>
      </c>
      <c r="E23" s="85"/>
      <c r="F23" s="85"/>
      <c r="G23" s="85"/>
      <c r="H23" s="85"/>
      <c r="I23" s="86" t="s">
        <v>53</v>
      </c>
      <c r="J23" s="86" t="s">
        <v>53</v>
      </c>
      <c r="K23" s="85"/>
      <c r="L23" s="85"/>
      <c r="M23" s="85"/>
      <c r="N23" s="85"/>
      <c r="O23" s="86"/>
      <c r="P23" s="140"/>
      <c r="Q23" s="85"/>
      <c r="R23" s="85"/>
      <c r="S23" s="85"/>
      <c r="T23" s="85"/>
      <c r="U23" s="85"/>
      <c r="V23" s="85"/>
      <c r="W23" s="85"/>
      <c r="X23" s="85"/>
      <c r="Y23" s="86"/>
      <c r="Z23" s="85"/>
      <c r="AA23" s="86"/>
      <c r="AB23" s="85"/>
      <c r="AC23" s="85"/>
      <c r="AD23" s="85"/>
      <c r="AE23" s="86"/>
      <c r="AF23" s="86"/>
      <c r="AG23" s="85"/>
      <c r="AH23" s="85"/>
      <c r="AI23" s="85"/>
      <c r="AJ23" s="89">
        <f t="shared" si="3"/>
        <v>0</v>
      </c>
      <c r="AK23" s="9">
        <f t="shared" si="4"/>
        <v>2</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2.255201150025E12</v>
      </c>
      <c r="C24" s="112" t="s">
        <v>693</v>
      </c>
      <c r="D24" s="124" t="s">
        <v>694</v>
      </c>
      <c r="E24" s="85"/>
      <c r="F24" s="85"/>
      <c r="G24" s="85"/>
      <c r="H24" s="86"/>
      <c r="I24" s="85"/>
      <c r="J24" s="85"/>
      <c r="K24" s="85"/>
      <c r="L24" s="85"/>
      <c r="M24" s="85"/>
      <c r="N24" s="85"/>
      <c r="O24" s="85"/>
      <c r="P24" s="140"/>
      <c r="Q24" s="85"/>
      <c r="R24" s="85"/>
      <c r="S24" s="85"/>
      <c r="T24" s="85"/>
      <c r="U24" s="85"/>
      <c r="V24" s="85"/>
      <c r="W24" s="86"/>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2.255201150012E12</v>
      </c>
      <c r="C25" s="112" t="s">
        <v>695</v>
      </c>
      <c r="D25" s="124" t="s">
        <v>312</v>
      </c>
      <c r="E25" s="85"/>
      <c r="F25" s="86"/>
      <c r="G25" s="85"/>
      <c r="H25" s="85"/>
      <c r="I25" s="86" t="s">
        <v>52</v>
      </c>
      <c r="J25" s="86" t="s">
        <v>54</v>
      </c>
      <c r="K25" s="85"/>
      <c r="L25" s="85"/>
      <c r="M25" s="86"/>
      <c r="N25" s="85"/>
      <c r="O25" s="85"/>
      <c r="P25" s="141"/>
      <c r="Q25" s="85"/>
      <c r="R25" s="85"/>
      <c r="S25" s="202"/>
      <c r="T25" s="86"/>
      <c r="U25" s="85"/>
      <c r="V25" s="85"/>
      <c r="W25" s="85"/>
      <c r="X25" s="85"/>
      <c r="Y25" s="85"/>
      <c r="Z25" s="85"/>
      <c r="AA25" s="85"/>
      <c r="AB25" s="86"/>
      <c r="AC25" s="85"/>
      <c r="AD25" s="85"/>
      <c r="AE25" s="85"/>
      <c r="AF25" s="86"/>
      <c r="AG25" s="85"/>
      <c r="AH25" s="85"/>
      <c r="AI25" s="85"/>
      <c r="AJ25" s="89">
        <f t="shared" si="3"/>
        <v>1</v>
      </c>
      <c r="AK25" s="9">
        <f t="shared" si="4"/>
        <v>0</v>
      </c>
      <c r="AL25" s="9">
        <f t="shared" si="5"/>
        <v>1</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2.255201150007E12</v>
      </c>
      <c r="C26" s="112" t="s">
        <v>696</v>
      </c>
      <c r="D26" s="124" t="s">
        <v>217</v>
      </c>
      <c r="E26" s="85"/>
      <c r="F26" s="85"/>
      <c r="G26" s="85"/>
      <c r="H26" s="85"/>
      <c r="I26" s="86" t="s">
        <v>52</v>
      </c>
      <c r="J26" s="85"/>
      <c r="K26" s="85"/>
      <c r="L26" s="85"/>
      <c r="M26" s="85"/>
      <c r="N26" s="85"/>
      <c r="O26" s="85"/>
      <c r="P26" s="140"/>
      <c r="Q26" s="85"/>
      <c r="R26" s="85"/>
      <c r="S26" s="203"/>
      <c r="T26" s="204"/>
      <c r="U26" s="204"/>
      <c r="V26" s="205"/>
      <c r="W26" s="204"/>
      <c r="X26" s="204"/>
      <c r="Y26" s="204"/>
      <c r="Z26" s="204"/>
      <c r="AA26" s="204"/>
      <c r="AB26" s="204"/>
      <c r="AC26" s="204"/>
      <c r="AD26" s="204"/>
      <c r="AE26" s="204"/>
      <c r="AF26" s="204"/>
      <c r="AG26" s="204"/>
      <c r="AH26" s="204"/>
      <c r="AI26" s="204"/>
      <c r="AJ26" s="89">
        <f t="shared" si="3"/>
        <v>1</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2.255201150009E12</v>
      </c>
      <c r="C27" s="112" t="s">
        <v>697</v>
      </c>
      <c r="D27" s="124" t="s">
        <v>314</v>
      </c>
      <c r="E27" s="85"/>
      <c r="F27" s="85"/>
      <c r="G27" s="86" t="s">
        <v>54</v>
      </c>
      <c r="H27" s="85"/>
      <c r="I27" s="85"/>
      <c r="J27" s="85"/>
      <c r="K27" s="85"/>
      <c r="L27" s="85"/>
      <c r="M27" s="85"/>
      <c r="N27" s="85"/>
      <c r="O27" s="85"/>
      <c r="P27" s="140"/>
      <c r="Q27" s="85"/>
      <c r="R27" s="202"/>
      <c r="S27" s="206"/>
      <c r="T27" s="85"/>
      <c r="U27" s="207"/>
      <c r="V27" s="204"/>
      <c r="W27" s="204"/>
      <c r="X27" s="204"/>
      <c r="Y27" s="204"/>
      <c r="Z27" s="204"/>
      <c r="AA27" s="204"/>
      <c r="AB27" s="204"/>
      <c r="AC27" s="204"/>
      <c r="AD27" s="204"/>
      <c r="AE27" s="204"/>
      <c r="AF27" s="204"/>
      <c r="AG27" s="204"/>
      <c r="AH27" s="204"/>
      <c r="AI27" s="204"/>
      <c r="AJ27" s="89">
        <f t="shared" si="3"/>
        <v>0</v>
      </c>
      <c r="AK27" s="9">
        <f t="shared" si="4"/>
        <v>0</v>
      </c>
      <c r="AL27" s="9">
        <f t="shared" si="5"/>
        <v>1</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2.255201150027E12</v>
      </c>
      <c r="C28" s="112" t="s">
        <v>698</v>
      </c>
      <c r="D28" s="124" t="s">
        <v>278</v>
      </c>
      <c r="E28" s="85"/>
      <c r="F28" s="85"/>
      <c r="G28" s="86" t="s">
        <v>52</v>
      </c>
      <c r="H28" s="85"/>
      <c r="I28" s="86" t="s">
        <v>52</v>
      </c>
      <c r="J28" s="86" t="s">
        <v>53</v>
      </c>
      <c r="K28" s="85"/>
      <c r="L28" s="85"/>
      <c r="M28" s="85"/>
      <c r="N28" s="85"/>
      <c r="O28" s="85"/>
      <c r="P28" s="140"/>
      <c r="Q28" s="85"/>
      <c r="R28" s="85"/>
      <c r="S28" s="208"/>
      <c r="T28" s="208"/>
      <c r="U28" s="208"/>
      <c r="V28" s="204"/>
      <c r="W28" s="205"/>
      <c r="X28" s="205"/>
      <c r="Y28" s="204"/>
      <c r="Z28" s="204"/>
      <c r="AA28" s="204"/>
      <c r="AB28" s="204"/>
      <c r="AC28" s="204"/>
      <c r="AD28" s="204"/>
      <c r="AE28" s="204"/>
      <c r="AF28" s="204"/>
      <c r="AG28" s="204"/>
      <c r="AH28" s="204"/>
      <c r="AI28" s="204"/>
      <c r="AJ28" s="89">
        <f t="shared" si="3"/>
        <v>2</v>
      </c>
      <c r="AK28" s="9">
        <f t="shared" si="4"/>
        <v>1</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2.25520115001E12</v>
      </c>
      <c r="C29" s="112" t="s">
        <v>699</v>
      </c>
      <c r="D29" s="124" t="s">
        <v>110</v>
      </c>
      <c r="E29" s="85"/>
      <c r="F29" s="85"/>
      <c r="G29" s="85"/>
      <c r="H29" s="85"/>
      <c r="I29" s="85"/>
      <c r="J29" s="86"/>
      <c r="K29" s="85"/>
      <c r="L29" s="85"/>
      <c r="M29" s="86"/>
      <c r="N29" s="86"/>
      <c r="O29" s="85"/>
      <c r="P29" s="140"/>
      <c r="Q29" s="85"/>
      <c r="R29" s="85"/>
      <c r="S29" s="85"/>
      <c r="T29" s="85"/>
      <c r="U29" s="85"/>
      <c r="V29" s="85"/>
      <c r="W29" s="85"/>
      <c r="X29" s="85"/>
      <c r="Y29" s="85"/>
      <c r="Z29" s="85"/>
      <c r="AA29" s="86"/>
      <c r="AB29" s="85"/>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2.255201150098E12</v>
      </c>
      <c r="C30" s="112" t="s">
        <v>700</v>
      </c>
      <c r="D30" s="124" t="s">
        <v>288</v>
      </c>
      <c r="E30" s="85"/>
      <c r="F30" s="85"/>
      <c r="G30" s="85"/>
      <c r="H30" s="86"/>
      <c r="I30" s="85"/>
      <c r="J30" s="85"/>
      <c r="K30" s="85"/>
      <c r="L30" s="85"/>
      <c r="M30" s="85"/>
      <c r="N30" s="86"/>
      <c r="O30" s="85"/>
      <c r="P30" s="140"/>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2.255201150094E12</v>
      </c>
      <c r="C31" s="114" t="s">
        <v>230</v>
      </c>
      <c r="D31" s="124" t="s">
        <v>288</v>
      </c>
      <c r="E31" s="86"/>
      <c r="F31" s="85"/>
      <c r="G31" s="85"/>
      <c r="H31" s="85"/>
      <c r="I31" s="85"/>
      <c r="J31" s="85"/>
      <c r="K31" s="85"/>
      <c r="L31" s="85"/>
      <c r="M31" s="85"/>
      <c r="N31" s="85"/>
      <c r="O31" s="85"/>
      <c r="P31" s="140"/>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2.255201150112E12</v>
      </c>
      <c r="C32" s="114" t="s">
        <v>701</v>
      </c>
      <c r="D32" s="124" t="s">
        <v>293</v>
      </c>
      <c r="E32" s="86"/>
      <c r="F32" s="85"/>
      <c r="G32" s="85"/>
      <c r="H32" s="85"/>
      <c r="I32" s="85"/>
      <c r="J32" s="86" t="s">
        <v>53</v>
      </c>
      <c r="K32" s="85"/>
      <c r="L32" s="85"/>
      <c r="M32" s="85"/>
      <c r="N32" s="85"/>
      <c r="O32" s="85"/>
      <c r="P32" s="140"/>
      <c r="Q32" s="85"/>
      <c r="R32" s="85"/>
      <c r="S32" s="85"/>
      <c r="T32" s="85"/>
      <c r="U32" s="85"/>
      <c r="V32" s="85"/>
      <c r="W32" s="85"/>
      <c r="X32" s="86"/>
      <c r="Y32" s="85"/>
      <c r="Z32" s="85"/>
      <c r="AA32" s="85"/>
      <c r="AB32" s="85"/>
      <c r="AC32" s="85"/>
      <c r="AD32" s="85"/>
      <c r="AE32" s="85"/>
      <c r="AF32" s="85"/>
      <c r="AG32" s="85"/>
      <c r="AH32" s="85"/>
      <c r="AI32" s="85"/>
      <c r="AJ32" s="89">
        <f t="shared" si="3"/>
        <v>0</v>
      </c>
      <c r="AK32" s="9">
        <f t="shared" si="4"/>
        <v>1</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2.255201150109E12</v>
      </c>
      <c r="C33" s="114" t="s">
        <v>702</v>
      </c>
      <c r="D33" s="124" t="s">
        <v>295</v>
      </c>
      <c r="E33" s="86"/>
      <c r="F33" s="85"/>
      <c r="G33" s="85"/>
      <c r="H33" s="85"/>
      <c r="I33" s="85"/>
      <c r="J33" s="85"/>
      <c r="K33" s="85"/>
      <c r="L33" s="85"/>
      <c r="M33" s="85"/>
      <c r="N33" s="85"/>
      <c r="O33" s="85"/>
      <c r="P33" s="140"/>
      <c r="Q33" s="85"/>
      <c r="R33" s="85"/>
      <c r="S33" s="85"/>
      <c r="T33" s="85"/>
      <c r="U33" s="85"/>
      <c r="V33" s="85"/>
      <c r="W33" s="85"/>
      <c r="X33" s="86"/>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2.255201150087E12</v>
      </c>
      <c r="C34" s="114" t="s">
        <v>703</v>
      </c>
      <c r="D34" s="124" t="s">
        <v>408</v>
      </c>
      <c r="E34" s="86"/>
      <c r="F34" s="85"/>
      <c r="G34" s="85"/>
      <c r="H34" s="85"/>
      <c r="I34" s="85"/>
      <c r="J34" s="85"/>
      <c r="K34" s="85"/>
      <c r="L34" s="85"/>
      <c r="M34" s="85"/>
      <c r="N34" s="85"/>
      <c r="O34" s="85"/>
      <c r="P34" s="140"/>
      <c r="Q34" s="85"/>
      <c r="R34" s="85"/>
      <c r="S34" s="85"/>
      <c r="T34" s="85"/>
      <c r="U34" s="85"/>
      <c r="V34" s="85"/>
      <c r="W34" s="85"/>
      <c r="X34" s="86"/>
      <c r="Y34" s="85"/>
      <c r="Z34" s="85"/>
      <c r="AA34" s="85"/>
      <c r="AB34" s="85"/>
      <c r="AC34" s="85"/>
      <c r="AD34" s="85"/>
      <c r="AE34" s="85"/>
      <c r="AF34" s="85"/>
      <c r="AG34" s="85"/>
      <c r="AH34" s="85"/>
      <c r="AI34" s="85"/>
      <c r="AJ34" s="89">
        <f t="shared" si="3"/>
        <v>0</v>
      </c>
      <c r="AK34" s="9">
        <f t="shared" si="4"/>
        <v>0</v>
      </c>
      <c r="AL34" s="9">
        <f t="shared" si="5"/>
        <v>0</v>
      </c>
      <c r="AM34" s="93"/>
      <c r="AN34" s="93"/>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2.255201150105E12</v>
      </c>
      <c r="C35" s="114" t="s">
        <v>111</v>
      </c>
      <c r="D35" s="124" t="s">
        <v>704</v>
      </c>
      <c r="E35" s="86"/>
      <c r="F35" s="85"/>
      <c r="G35" s="85"/>
      <c r="H35" s="85"/>
      <c r="I35" s="85"/>
      <c r="J35" s="85"/>
      <c r="K35" s="85"/>
      <c r="L35" s="85"/>
      <c r="M35" s="85"/>
      <c r="N35" s="85"/>
      <c r="O35" s="85"/>
      <c r="P35" s="140"/>
      <c r="Q35" s="85"/>
      <c r="R35" s="85"/>
      <c r="S35" s="85"/>
      <c r="T35" s="85"/>
      <c r="U35" s="85"/>
      <c r="V35" s="85"/>
      <c r="W35" s="85"/>
      <c r="X35" s="86"/>
      <c r="Y35" s="85"/>
      <c r="Z35" s="85"/>
      <c r="AA35" s="85"/>
      <c r="AB35" s="85"/>
      <c r="AC35" s="85"/>
      <c r="AD35" s="85"/>
      <c r="AE35" s="85"/>
      <c r="AF35" s="85"/>
      <c r="AG35" s="85"/>
      <c r="AH35" s="85"/>
      <c r="AI35" s="85"/>
      <c r="AJ35" s="89">
        <f t="shared" si="3"/>
        <v>0</v>
      </c>
      <c r="AK35" s="9">
        <f t="shared" si="4"/>
        <v>0</v>
      </c>
      <c r="AL35" s="9">
        <f t="shared" si="5"/>
        <v>0</v>
      </c>
      <c r="AM35" s="93"/>
      <c r="AN35" s="93"/>
      <c r="AO35" s="64"/>
      <c r="AP35" s="76"/>
      <c r="AQ35" s="76"/>
      <c r="AR35" s="76"/>
      <c r="AS35" s="76"/>
      <c r="AT35" s="76"/>
      <c r="AU35" s="76"/>
      <c r="AV35" s="76"/>
      <c r="AW35" s="76"/>
      <c r="AX35" s="76"/>
      <c r="AY35" s="76"/>
      <c r="AZ35" s="76"/>
      <c r="BA35" s="76"/>
      <c r="BB35" s="76"/>
      <c r="BC35" s="76"/>
      <c r="BD35" s="76"/>
      <c r="BE35" s="76"/>
      <c r="BF35" s="76"/>
    </row>
    <row r="36" ht="21.0" customHeight="1">
      <c r="A36" s="81">
        <v>30.0</v>
      </c>
      <c r="B36" s="123">
        <v>2.255201150106E12</v>
      </c>
      <c r="C36" s="114" t="s">
        <v>705</v>
      </c>
      <c r="D36" s="124" t="s">
        <v>297</v>
      </c>
      <c r="E36" s="86"/>
      <c r="F36" s="85"/>
      <c r="G36" s="85"/>
      <c r="H36" s="85"/>
      <c r="I36" s="85"/>
      <c r="J36" s="85"/>
      <c r="K36" s="85"/>
      <c r="L36" s="85"/>
      <c r="M36" s="85"/>
      <c r="N36" s="85"/>
      <c r="O36" s="85"/>
      <c r="P36" s="140"/>
      <c r="Q36" s="85"/>
      <c r="R36" s="85"/>
      <c r="S36" s="85"/>
      <c r="T36" s="85"/>
      <c r="U36" s="85"/>
      <c r="V36" s="85"/>
      <c r="W36" s="85"/>
      <c r="X36" s="86"/>
      <c r="Y36" s="85"/>
      <c r="Z36" s="85"/>
      <c r="AA36" s="85"/>
      <c r="AB36" s="85"/>
      <c r="AC36" s="85"/>
      <c r="AD36" s="85"/>
      <c r="AE36" s="85"/>
      <c r="AF36" s="85"/>
      <c r="AG36" s="85"/>
      <c r="AH36" s="85"/>
      <c r="AI36" s="85"/>
      <c r="AJ36" s="89">
        <f t="shared" si="3"/>
        <v>0</v>
      </c>
      <c r="AK36" s="9">
        <f t="shared" si="4"/>
        <v>0</v>
      </c>
      <c r="AL36" s="9">
        <f t="shared" si="5"/>
        <v>0</v>
      </c>
      <c r="AM36" s="93"/>
      <c r="AN36" s="93"/>
      <c r="AO36" s="64"/>
      <c r="AP36" s="76"/>
      <c r="AQ36" s="76"/>
      <c r="AR36" s="76"/>
      <c r="AS36" s="76"/>
      <c r="AT36" s="76"/>
      <c r="AU36" s="76"/>
      <c r="AV36" s="76"/>
      <c r="AW36" s="76"/>
      <c r="AX36" s="76"/>
      <c r="AY36" s="76"/>
      <c r="AZ36" s="76"/>
      <c r="BA36" s="76"/>
      <c r="BB36" s="76"/>
      <c r="BC36" s="76"/>
      <c r="BD36" s="76"/>
      <c r="BE36" s="76"/>
      <c r="BF36" s="76"/>
    </row>
    <row r="37" ht="21.0" customHeight="1">
      <c r="A37" s="81">
        <v>31.0</v>
      </c>
      <c r="B37" s="123">
        <v>2.255201150097E12</v>
      </c>
      <c r="C37" s="114" t="s">
        <v>706</v>
      </c>
      <c r="D37" s="124" t="s">
        <v>469</v>
      </c>
      <c r="E37" s="86"/>
      <c r="F37" s="85"/>
      <c r="G37" s="85"/>
      <c r="H37" s="85"/>
      <c r="I37" s="85"/>
      <c r="J37" s="85"/>
      <c r="K37" s="85"/>
      <c r="L37" s="85"/>
      <c r="M37" s="85"/>
      <c r="N37" s="85"/>
      <c r="O37" s="85"/>
      <c r="P37" s="140"/>
      <c r="Q37" s="85"/>
      <c r="R37" s="85"/>
      <c r="S37" s="85"/>
      <c r="T37" s="85"/>
      <c r="U37" s="85"/>
      <c r="V37" s="85"/>
      <c r="W37" s="85"/>
      <c r="X37" s="86"/>
      <c r="Y37" s="85"/>
      <c r="Z37" s="85"/>
      <c r="AA37" s="85"/>
      <c r="AB37" s="85"/>
      <c r="AC37" s="85"/>
      <c r="AD37" s="85"/>
      <c r="AE37" s="85"/>
      <c r="AF37" s="85"/>
      <c r="AG37" s="85"/>
      <c r="AH37" s="85"/>
      <c r="AI37" s="85"/>
      <c r="AJ37" s="89">
        <f t="shared" si="3"/>
        <v>0</v>
      </c>
      <c r="AK37" s="9">
        <f t="shared" si="4"/>
        <v>0</v>
      </c>
      <c r="AL37" s="9">
        <f t="shared" si="5"/>
        <v>0</v>
      </c>
      <c r="AM37" s="93"/>
      <c r="AN37" s="93"/>
      <c r="AO37" s="64"/>
      <c r="AP37" s="76"/>
      <c r="AQ37" s="76"/>
      <c r="AR37" s="76"/>
      <c r="AS37" s="76"/>
      <c r="AT37" s="76"/>
      <c r="AU37" s="76"/>
      <c r="AV37" s="76"/>
      <c r="AW37" s="76"/>
      <c r="AX37" s="76"/>
      <c r="AY37" s="76"/>
      <c r="AZ37" s="76"/>
      <c r="BA37" s="76"/>
      <c r="BB37" s="76"/>
      <c r="BC37" s="76"/>
      <c r="BD37" s="76"/>
      <c r="BE37" s="76"/>
      <c r="BF37" s="76"/>
    </row>
    <row r="38" ht="21.0" customHeight="1">
      <c r="A38" s="81">
        <v>32.0</v>
      </c>
      <c r="B38" s="123">
        <v>2.255201150091E12</v>
      </c>
      <c r="C38" s="114" t="s">
        <v>707</v>
      </c>
      <c r="D38" s="124" t="s">
        <v>239</v>
      </c>
      <c r="E38" s="86"/>
      <c r="F38" s="85"/>
      <c r="G38" s="85"/>
      <c r="H38" s="85"/>
      <c r="I38" s="85"/>
      <c r="J38" s="85"/>
      <c r="K38" s="85"/>
      <c r="L38" s="85"/>
      <c r="M38" s="85"/>
      <c r="N38" s="85"/>
      <c r="O38" s="85"/>
      <c r="P38" s="140"/>
      <c r="Q38" s="85"/>
      <c r="R38" s="85"/>
      <c r="S38" s="85"/>
      <c r="T38" s="85"/>
      <c r="U38" s="85"/>
      <c r="V38" s="85"/>
      <c r="W38" s="85"/>
      <c r="X38" s="86"/>
      <c r="Y38" s="85"/>
      <c r="Z38" s="85"/>
      <c r="AA38" s="85"/>
      <c r="AB38" s="85"/>
      <c r="AC38" s="85"/>
      <c r="AD38" s="85"/>
      <c r="AE38" s="85"/>
      <c r="AF38" s="85"/>
      <c r="AG38" s="85"/>
      <c r="AH38" s="85"/>
      <c r="AI38" s="85"/>
      <c r="AJ38" s="89">
        <f t="shared" si="3"/>
        <v>0</v>
      </c>
      <c r="AK38" s="9">
        <f t="shared" si="4"/>
        <v>0</v>
      </c>
      <c r="AL38" s="9">
        <f t="shared" si="5"/>
        <v>0</v>
      </c>
      <c r="AM38" s="93"/>
      <c r="AN38" s="93"/>
      <c r="AO38" s="64"/>
      <c r="AP38" s="76"/>
      <c r="AQ38" s="76"/>
      <c r="AR38" s="76"/>
      <c r="AS38" s="76"/>
      <c r="AT38" s="76"/>
      <c r="AU38" s="76"/>
      <c r="AV38" s="76"/>
      <c r="AW38" s="76"/>
      <c r="AX38" s="76"/>
      <c r="AY38" s="76"/>
      <c r="AZ38" s="76"/>
      <c r="BA38" s="76"/>
      <c r="BB38" s="76"/>
      <c r="BC38" s="76"/>
      <c r="BD38" s="76"/>
      <c r="BE38" s="76"/>
      <c r="BF38" s="76"/>
    </row>
    <row r="39" ht="21.0" customHeight="1">
      <c r="A39" s="81">
        <v>33.0</v>
      </c>
      <c r="B39" s="123">
        <v>2.255201150107E12</v>
      </c>
      <c r="C39" s="114" t="s">
        <v>708</v>
      </c>
      <c r="D39" s="124" t="s">
        <v>68</v>
      </c>
      <c r="E39" s="86"/>
      <c r="F39" s="85"/>
      <c r="G39" s="85"/>
      <c r="H39" s="85"/>
      <c r="I39" s="85"/>
      <c r="J39" s="85"/>
      <c r="K39" s="85"/>
      <c r="L39" s="85"/>
      <c r="M39" s="85"/>
      <c r="N39" s="85"/>
      <c r="O39" s="85"/>
      <c r="P39" s="140"/>
      <c r="Q39" s="85"/>
      <c r="R39" s="85"/>
      <c r="S39" s="85"/>
      <c r="T39" s="85"/>
      <c r="U39" s="85"/>
      <c r="V39" s="85"/>
      <c r="W39" s="85"/>
      <c r="X39" s="86"/>
      <c r="Y39" s="85"/>
      <c r="Z39" s="85"/>
      <c r="AA39" s="85"/>
      <c r="AB39" s="85"/>
      <c r="AC39" s="85"/>
      <c r="AD39" s="85"/>
      <c r="AE39" s="85"/>
      <c r="AF39" s="85"/>
      <c r="AG39" s="85"/>
      <c r="AH39" s="85"/>
      <c r="AI39" s="85"/>
      <c r="AJ39" s="89">
        <f t="shared" si="3"/>
        <v>0</v>
      </c>
      <c r="AK39" s="9">
        <f t="shared" si="4"/>
        <v>0</v>
      </c>
      <c r="AL39" s="9">
        <f t="shared" si="5"/>
        <v>0</v>
      </c>
      <c r="AM39" s="93"/>
      <c r="AN39" s="93"/>
      <c r="AO39" s="64"/>
      <c r="AP39" s="76"/>
      <c r="AQ39" s="76"/>
      <c r="AR39" s="76"/>
      <c r="AS39" s="76"/>
      <c r="AT39" s="76"/>
      <c r="AU39" s="76"/>
      <c r="AV39" s="76"/>
      <c r="AW39" s="76"/>
      <c r="AX39" s="76"/>
      <c r="AY39" s="76"/>
      <c r="AZ39" s="76"/>
      <c r="BA39" s="76"/>
      <c r="BB39" s="76"/>
      <c r="BC39" s="76"/>
      <c r="BD39" s="76"/>
      <c r="BE39" s="76"/>
      <c r="BF39" s="76"/>
    </row>
    <row r="40" ht="21.0" customHeight="1">
      <c r="A40" s="81">
        <v>34.0</v>
      </c>
      <c r="B40" s="123">
        <v>2.255201150114E12</v>
      </c>
      <c r="C40" s="114" t="s">
        <v>384</v>
      </c>
      <c r="D40" s="124" t="s">
        <v>187</v>
      </c>
      <c r="E40" s="86"/>
      <c r="F40" s="85"/>
      <c r="G40" s="85"/>
      <c r="H40" s="85"/>
      <c r="I40" s="85"/>
      <c r="J40" s="85"/>
      <c r="K40" s="85"/>
      <c r="L40" s="85"/>
      <c r="M40" s="85"/>
      <c r="N40" s="85"/>
      <c r="O40" s="85"/>
      <c r="P40" s="140"/>
      <c r="Q40" s="85"/>
      <c r="R40" s="85"/>
      <c r="S40" s="85"/>
      <c r="T40" s="85"/>
      <c r="U40" s="85"/>
      <c r="V40" s="85"/>
      <c r="W40" s="85"/>
      <c r="X40" s="86"/>
      <c r="Y40" s="85"/>
      <c r="Z40" s="85"/>
      <c r="AA40" s="85"/>
      <c r="AB40" s="85"/>
      <c r="AC40" s="85"/>
      <c r="AD40" s="85"/>
      <c r="AE40" s="85"/>
      <c r="AF40" s="85"/>
      <c r="AG40" s="85"/>
      <c r="AH40" s="85"/>
      <c r="AI40" s="85"/>
      <c r="AJ40" s="89">
        <f t="shared" si="3"/>
        <v>0</v>
      </c>
      <c r="AK40" s="9">
        <f t="shared" si="4"/>
        <v>0</v>
      </c>
      <c r="AL40" s="9">
        <f t="shared" si="5"/>
        <v>0</v>
      </c>
      <c r="AM40" s="93"/>
      <c r="AN40" s="93"/>
      <c r="AO40" s="64"/>
      <c r="AP40" s="76"/>
      <c r="AQ40" s="76"/>
      <c r="AR40" s="76"/>
      <c r="AS40" s="76"/>
      <c r="AT40" s="76"/>
      <c r="AU40" s="76"/>
      <c r="AV40" s="76"/>
      <c r="AW40" s="76"/>
      <c r="AX40" s="76"/>
      <c r="AY40" s="76"/>
      <c r="AZ40" s="76"/>
      <c r="BA40" s="76"/>
      <c r="BB40" s="76"/>
      <c r="BC40" s="76"/>
      <c r="BD40" s="76"/>
      <c r="BE40" s="76"/>
      <c r="BF40" s="76"/>
    </row>
    <row r="41" ht="21.0" customHeight="1">
      <c r="A41" s="81">
        <v>35.0</v>
      </c>
      <c r="B41" s="123">
        <v>2.255201150077E12</v>
      </c>
      <c r="C41" s="114" t="s">
        <v>709</v>
      </c>
      <c r="D41" s="124" t="s">
        <v>710</v>
      </c>
      <c r="E41" s="86"/>
      <c r="F41" s="85"/>
      <c r="G41" s="85"/>
      <c r="H41" s="85"/>
      <c r="I41" s="85"/>
      <c r="J41" s="85"/>
      <c r="K41" s="85"/>
      <c r="L41" s="85"/>
      <c r="M41" s="85"/>
      <c r="N41" s="85"/>
      <c r="O41" s="85"/>
      <c r="P41" s="140"/>
      <c r="Q41" s="85"/>
      <c r="R41" s="85"/>
      <c r="S41" s="85"/>
      <c r="T41" s="85"/>
      <c r="U41" s="85"/>
      <c r="V41" s="85"/>
      <c r="W41" s="85"/>
      <c r="X41" s="86"/>
      <c r="Y41" s="85"/>
      <c r="Z41" s="85"/>
      <c r="AA41" s="85"/>
      <c r="AB41" s="85"/>
      <c r="AC41" s="85"/>
      <c r="AD41" s="85"/>
      <c r="AE41" s="85"/>
      <c r="AF41" s="85"/>
      <c r="AG41" s="85"/>
      <c r="AH41" s="85"/>
      <c r="AI41" s="85"/>
      <c r="AJ41" s="89">
        <f t="shared" si="3"/>
        <v>0</v>
      </c>
      <c r="AK41" s="9">
        <f t="shared" si="4"/>
        <v>0</v>
      </c>
      <c r="AL41" s="9">
        <f t="shared" si="5"/>
        <v>0</v>
      </c>
      <c r="AM41" s="93"/>
      <c r="AN41" s="93"/>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6"/>
      <c r="O42" s="86"/>
      <c r="P42" s="141"/>
      <c r="Q42" s="86"/>
      <c r="R42" s="85"/>
      <c r="S42" s="85"/>
      <c r="T42" s="85"/>
      <c r="U42" s="86"/>
      <c r="V42" s="86"/>
      <c r="W42" s="85"/>
      <c r="X42" s="85"/>
      <c r="Y42" s="85"/>
      <c r="Z42" s="85"/>
      <c r="AA42" s="85"/>
      <c r="AB42" s="86"/>
      <c r="AC42" s="85"/>
      <c r="AD42" s="85"/>
      <c r="AE42" s="86"/>
      <c r="AF42" s="85"/>
      <c r="AG42" s="85"/>
      <c r="AH42" s="85"/>
      <c r="AI42" s="85"/>
      <c r="AJ42" s="89">
        <f t="shared" si="3"/>
        <v>0</v>
      </c>
      <c r="AK42" s="9">
        <f t="shared" si="4"/>
        <v>0</v>
      </c>
      <c r="AL42" s="9">
        <f t="shared" si="5"/>
        <v>0</v>
      </c>
      <c r="AM42" s="93"/>
      <c r="AN42" s="93"/>
      <c r="AO42" s="64"/>
      <c r="AP42" s="76"/>
      <c r="AQ42" s="76"/>
      <c r="AR42" s="76"/>
      <c r="AS42" s="76"/>
      <c r="AT42" s="76"/>
      <c r="AU42" s="76"/>
      <c r="AV42" s="76"/>
      <c r="AW42" s="76"/>
      <c r="AX42" s="76"/>
      <c r="AY42" s="76"/>
      <c r="AZ42" s="76"/>
      <c r="BA42" s="76"/>
      <c r="BB42" s="76"/>
      <c r="BC42" s="76"/>
      <c r="BD42" s="76"/>
      <c r="BE42" s="76"/>
      <c r="BF42" s="76"/>
    </row>
    <row r="43" ht="21.0" customHeight="1">
      <c r="A43" s="81">
        <v>37.0</v>
      </c>
      <c r="B43" s="94"/>
      <c r="C43" s="83"/>
      <c r="D43" s="84"/>
      <c r="E43" s="85"/>
      <c r="F43" s="85"/>
      <c r="G43" s="85"/>
      <c r="H43" s="85"/>
      <c r="I43" s="85"/>
      <c r="J43" s="85"/>
      <c r="K43" s="85"/>
      <c r="L43" s="85"/>
      <c r="M43" s="85"/>
      <c r="N43" s="85"/>
      <c r="O43" s="85"/>
      <c r="P43" s="14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93"/>
      <c r="AN43" s="93"/>
      <c r="AO43" s="64"/>
      <c r="AP43" s="76"/>
      <c r="AQ43" s="76"/>
      <c r="AR43" s="76"/>
      <c r="AS43" s="76"/>
      <c r="AT43" s="76"/>
      <c r="AU43" s="76"/>
      <c r="AV43" s="76"/>
      <c r="AW43" s="76"/>
      <c r="AX43" s="76"/>
      <c r="AY43" s="76"/>
      <c r="AZ43" s="76"/>
      <c r="BA43" s="76"/>
      <c r="BB43" s="76"/>
      <c r="BC43" s="76"/>
      <c r="BD43" s="76"/>
      <c r="BE43" s="76"/>
      <c r="BF43" s="76"/>
    </row>
    <row r="44" ht="21.0" customHeight="1">
      <c r="A44" s="81">
        <v>38.0</v>
      </c>
      <c r="B44" s="94"/>
      <c r="C44" s="83"/>
      <c r="D44" s="84"/>
      <c r="E44" s="85"/>
      <c r="F44" s="85"/>
      <c r="G44" s="85"/>
      <c r="H44" s="85"/>
      <c r="I44" s="85"/>
      <c r="J44" s="86"/>
      <c r="K44" s="85"/>
      <c r="L44" s="85"/>
      <c r="M44" s="85"/>
      <c r="N44" s="86"/>
      <c r="O44" s="85"/>
      <c r="P44" s="140"/>
      <c r="Q44" s="85"/>
      <c r="R44" s="86"/>
      <c r="S44" s="85"/>
      <c r="T44" s="85"/>
      <c r="U44" s="85"/>
      <c r="V44" s="85"/>
      <c r="W44" s="85"/>
      <c r="X44" s="85"/>
      <c r="Y44" s="86"/>
      <c r="Z44" s="85"/>
      <c r="AA44" s="85"/>
      <c r="AB44" s="85"/>
      <c r="AC44" s="85"/>
      <c r="AD44" s="85"/>
      <c r="AE44" s="86"/>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c r="C45" s="83"/>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9</v>
      </c>
      <c r="AK47" s="89">
        <f t="shared" si="6"/>
        <v>7</v>
      </c>
      <c r="AL47" s="89">
        <f t="shared" si="6"/>
        <v>2</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sheetData>
  <mergeCells count="22">
    <mergeCell ref="A1:P1"/>
    <mergeCell ref="Q1:AL1"/>
    <mergeCell ref="A2:P2"/>
    <mergeCell ref="Q2:AL2"/>
    <mergeCell ref="A3:AK3"/>
    <mergeCell ref="I4:L4"/>
    <mergeCell ref="M4:N4"/>
    <mergeCell ref="C5:D6"/>
    <mergeCell ref="A47:AI47"/>
    <mergeCell ref="A48:AL48"/>
    <mergeCell ref="C49:D49"/>
    <mergeCell ref="C52:D52"/>
    <mergeCell ref="C53:G53"/>
    <mergeCell ref="C54:E54"/>
    <mergeCell ref="C55:D5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46">
    <cfRule type="expression" dxfId="0" priority="3">
      <formula>IF(E$6="CN",1,0)</formula>
    </cfRule>
  </conditionalFormatting>
  <conditionalFormatting sqref="E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2.255201150052E12</v>
      </c>
      <c r="C7" s="112" t="s">
        <v>712</v>
      </c>
      <c r="D7" s="124" t="s">
        <v>130</v>
      </c>
      <c r="E7" s="85"/>
      <c r="F7" s="85"/>
      <c r="G7" s="85"/>
      <c r="H7" s="85"/>
      <c r="I7" s="85"/>
      <c r="J7" s="85"/>
      <c r="K7" s="85"/>
      <c r="L7" s="85"/>
      <c r="M7" s="85"/>
      <c r="N7" s="85"/>
      <c r="O7" s="85"/>
      <c r="P7" s="140"/>
      <c r="Q7" s="85"/>
      <c r="R7" s="85"/>
      <c r="S7" s="85"/>
      <c r="T7" s="85"/>
      <c r="U7" s="85"/>
      <c r="V7" s="85"/>
      <c r="W7" s="85"/>
      <c r="X7" s="85"/>
      <c r="Y7" s="85"/>
      <c r="Z7" s="85"/>
      <c r="AA7" s="85"/>
      <c r="AB7" s="85"/>
      <c r="AC7" s="85"/>
      <c r="AD7" s="85"/>
      <c r="AE7" s="85"/>
      <c r="AF7" s="85"/>
      <c r="AG7" s="85"/>
      <c r="AH7" s="85"/>
      <c r="AI7" s="85"/>
      <c r="AJ7" s="89">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2.255201150048E12</v>
      </c>
      <c r="C8" s="112" t="s">
        <v>713</v>
      </c>
      <c r="D8" s="124" t="s">
        <v>130</v>
      </c>
      <c r="E8" s="85"/>
      <c r="F8" s="85"/>
      <c r="G8" s="85"/>
      <c r="H8" s="85"/>
      <c r="I8" s="85"/>
      <c r="J8" s="85"/>
      <c r="K8" s="85"/>
      <c r="L8" s="85"/>
      <c r="M8" s="85"/>
      <c r="N8" s="85"/>
      <c r="O8" s="85"/>
      <c r="P8" s="14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2.255201150055E12</v>
      </c>
      <c r="C9" s="112" t="s">
        <v>204</v>
      </c>
      <c r="D9" s="124" t="s">
        <v>683</v>
      </c>
      <c r="E9" s="86" t="s">
        <v>53</v>
      </c>
      <c r="F9" s="85"/>
      <c r="G9" s="86"/>
      <c r="H9" s="85"/>
      <c r="I9" s="85"/>
      <c r="J9" s="86"/>
      <c r="K9" s="85"/>
      <c r="L9" s="85"/>
      <c r="M9" s="86"/>
      <c r="N9" s="85"/>
      <c r="O9" s="85"/>
      <c r="P9" s="140"/>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2.255201150042E12</v>
      </c>
      <c r="C10" s="112" t="s">
        <v>453</v>
      </c>
      <c r="D10" s="124" t="s">
        <v>683</v>
      </c>
      <c r="E10" s="85"/>
      <c r="F10" s="85"/>
      <c r="G10" s="86"/>
      <c r="H10" s="85"/>
      <c r="I10" s="85"/>
      <c r="J10" s="85"/>
      <c r="K10" s="85"/>
      <c r="L10" s="85"/>
      <c r="M10" s="85"/>
      <c r="N10" s="85"/>
      <c r="O10" s="85"/>
      <c r="P10" s="140"/>
      <c r="Q10" s="86"/>
      <c r="R10" s="86"/>
      <c r="S10" s="86"/>
      <c r="T10" s="85"/>
      <c r="U10" s="85"/>
      <c r="V10" s="85"/>
      <c r="W10" s="85"/>
      <c r="X10" s="85"/>
      <c r="Y10" s="85"/>
      <c r="Z10" s="85"/>
      <c r="AA10" s="85"/>
      <c r="AB10" s="86"/>
      <c r="AC10" s="86"/>
      <c r="AD10" s="86"/>
      <c r="AE10" s="85"/>
      <c r="AF10" s="85"/>
      <c r="AG10" s="86"/>
      <c r="AH10" s="85"/>
      <c r="AI10" s="86"/>
      <c r="AJ10" s="89">
        <f t="shared" si="3"/>
        <v>0</v>
      </c>
      <c r="AK10" s="9">
        <f t="shared" si="4"/>
        <v>0</v>
      </c>
      <c r="AL10" s="9">
        <f t="shared" si="5"/>
        <v>0</v>
      </c>
      <c r="AM10" s="93"/>
      <c r="AN10" s="93"/>
      <c r="AO10" s="64"/>
      <c r="AP10" s="76"/>
      <c r="AQ10" s="76"/>
      <c r="AR10" s="76"/>
      <c r="AS10" s="76" t="s">
        <v>714</v>
      </c>
      <c r="AT10" s="76"/>
      <c r="AU10" s="76"/>
      <c r="AV10" s="76"/>
      <c r="AW10" s="76"/>
      <c r="AX10" s="76"/>
      <c r="AY10" s="76"/>
      <c r="AZ10" s="76"/>
      <c r="BA10" s="76"/>
      <c r="BB10" s="76"/>
      <c r="BC10" s="76"/>
      <c r="BD10" s="76"/>
      <c r="BE10" s="76"/>
      <c r="BF10" s="76"/>
    </row>
    <row r="11" ht="21.0" customHeight="1">
      <c r="A11" s="81">
        <v>5.0</v>
      </c>
      <c r="B11" s="123">
        <v>2.255201150115E12</v>
      </c>
      <c r="C11" s="112" t="s">
        <v>715</v>
      </c>
      <c r="D11" s="124" t="s">
        <v>683</v>
      </c>
      <c r="E11" s="85"/>
      <c r="F11" s="85"/>
      <c r="G11" s="85"/>
      <c r="H11" s="85"/>
      <c r="I11" s="85"/>
      <c r="J11" s="85"/>
      <c r="K11" s="85"/>
      <c r="L11" s="85"/>
      <c r="M11" s="85"/>
      <c r="N11" s="85"/>
      <c r="O11" s="86"/>
      <c r="P11" s="140"/>
      <c r="Q11" s="85"/>
      <c r="R11" s="85"/>
      <c r="S11" s="85"/>
      <c r="T11" s="86"/>
      <c r="U11" s="85"/>
      <c r="V11" s="86"/>
      <c r="W11" s="86"/>
      <c r="X11" s="85"/>
      <c r="Y11" s="86"/>
      <c r="Z11" s="86"/>
      <c r="AA11" s="85"/>
      <c r="AB11" s="85"/>
      <c r="AC11" s="85"/>
      <c r="AD11" s="85"/>
      <c r="AE11" s="85"/>
      <c r="AF11" s="85"/>
      <c r="AG11" s="86"/>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2.25520115007E12</v>
      </c>
      <c r="C12" s="112" t="s">
        <v>440</v>
      </c>
      <c r="D12" s="124" t="s">
        <v>64</v>
      </c>
      <c r="E12" s="85"/>
      <c r="F12" s="85"/>
      <c r="G12" s="86"/>
      <c r="H12" s="85"/>
      <c r="I12" s="85"/>
      <c r="J12" s="85"/>
      <c r="K12" s="85"/>
      <c r="L12" s="85"/>
      <c r="M12" s="85"/>
      <c r="N12" s="85"/>
      <c r="O12" s="85"/>
      <c r="P12" s="14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2.255201150066E12</v>
      </c>
      <c r="C13" s="112" t="s">
        <v>375</v>
      </c>
      <c r="D13" s="124" t="s">
        <v>365</v>
      </c>
      <c r="E13" s="85"/>
      <c r="F13" s="85"/>
      <c r="G13" s="86"/>
      <c r="H13" s="85"/>
      <c r="I13" s="85"/>
      <c r="J13" s="85"/>
      <c r="K13" s="85"/>
      <c r="L13" s="85"/>
      <c r="M13" s="85"/>
      <c r="N13" s="85"/>
      <c r="O13" s="85"/>
      <c r="P13" s="140"/>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2.255201150061E12</v>
      </c>
      <c r="C14" s="112" t="s">
        <v>716</v>
      </c>
      <c r="D14" s="124" t="s">
        <v>408</v>
      </c>
      <c r="E14" s="85"/>
      <c r="F14" s="85"/>
      <c r="G14" s="85"/>
      <c r="H14" s="85"/>
      <c r="I14" s="85"/>
      <c r="J14" s="85"/>
      <c r="K14" s="85"/>
      <c r="L14" s="85"/>
      <c r="M14" s="85"/>
      <c r="N14" s="85"/>
      <c r="O14" s="85"/>
      <c r="P14" s="140"/>
      <c r="Q14" s="85"/>
      <c r="R14" s="85"/>
      <c r="S14" s="85"/>
      <c r="T14" s="85"/>
      <c r="U14" s="85"/>
      <c r="V14" s="85"/>
      <c r="W14" s="85"/>
      <c r="X14" s="85"/>
      <c r="Y14" s="86"/>
      <c r="Z14" s="85"/>
      <c r="AA14" s="85"/>
      <c r="AB14" s="85"/>
      <c r="AC14" s="85"/>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2.255201150039E12</v>
      </c>
      <c r="C15" s="112" t="s">
        <v>674</v>
      </c>
      <c r="D15" s="124" t="s">
        <v>685</v>
      </c>
      <c r="E15" s="85"/>
      <c r="F15" s="85"/>
      <c r="G15" s="86"/>
      <c r="H15" s="85"/>
      <c r="I15" s="85"/>
      <c r="J15" s="85"/>
      <c r="K15" s="85"/>
      <c r="L15" s="85"/>
      <c r="M15" s="85"/>
      <c r="N15" s="85"/>
      <c r="O15" s="85"/>
      <c r="P15" s="140"/>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2.255201150049E12</v>
      </c>
      <c r="C16" s="112" t="s">
        <v>546</v>
      </c>
      <c r="D16" s="124" t="s">
        <v>297</v>
      </c>
      <c r="E16" s="85"/>
      <c r="F16" s="85"/>
      <c r="G16" s="85"/>
      <c r="H16" s="85"/>
      <c r="I16" s="85"/>
      <c r="J16" s="85"/>
      <c r="K16" s="85"/>
      <c r="L16" s="85"/>
      <c r="M16" s="85"/>
      <c r="N16" s="85"/>
      <c r="O16" s="85"/>
      <c r="P16" s="140"/>
      <c r="Q16" s="85"/>
      <c r="R16" s="85"/>
      <c r="S16" s="86"/>
      <c r="T16" s="85"/>
      <c r="U16" s="85"/>
      <c r="V16" s="85"/>
      <c r="W16" s="85"/>
      <c r="X16" s="86"/>
      <c r="Y16" s="85"/>
      <c r="Z16" s="85"/>
      <c r="AA16" s="85"/>
      <c r="AB16" s="86"/>
      <c r="AC16" s="85"/>
      <c r="AD16" s="86"/>
      <c r="AE16" s="86"/>
      <c r="AF16" s="86"/>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2.255201150053E12</v>
      </c>
      <c r="C17" s="112" t="s">
        <v>717</v>
      </c>
      <c r="D17" s="124" t="s">
        <v>469</v>
      </c>
      <c r="E17" s="85"/>
      <c r="F17" s="85"/>
      <c r="G17" s="85"/>
      <c r="H17" s="85"/>
      <c r="I17" s="85"/>
      <c r="J17" s="85"/>
      <c r="K17" s="85"/>
      <c r="L17" s="85"/>
      <c r="M17" s="85"/>
      <c r="N17" s="85"/>
      <c r="O17" s="85"/>
      <c r="P17" s="14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2.25520115005E12</v>
      </c>
      <c r="C18" s="112" t="s">
        <v>718</v>
      </c>
      <c r="D18" s="124" t="s">
        <v>469</v>
      </c>
      <c r="E18" s="85"/>
      <c r="F18" s="85"/>
      <c r="G18" s="86"/>
      <c r="H18" s="85"/>
      <c r="I18" s="85"/>
      <c r="J18" s="85"/>
      <c r="K18" s="85"/>
      <c r="L18" s="85"/>
      <c r="M18" s="85"/>
      <c r="N18" s="85"/>
      <c r="O18" s="85"/>
      <c r="P18" s="14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2.25520115006E12</v>
      </c>
      <c r="C19" s="112" t="s">
        <v>719</v>
      </c>
      <c r="D19" s="124" t="s">
        <v>185</v>
      </c>
      <c r="E19" s="85"/>
      <c r="F19" s="85"/>
      <c r="G19" s="85"/>
      <c r="H19" s="86" t="s">
        <v>53</v>
      </c>
      <c r="I19" s="85"/>
      <c r="J19" s="85"/>
      <c r="K19" s="85"/>
      <c r="L19" s="85"/>
      <c r="M19" s="85"/>
      <c r="N19" s="85"/>
      <c r="O19" s="85"/>
      <c r="P19" s="140"/>
      <c r="Q19" s="85"/>
      <c r="R19" s="85"/>
      <c r="S19" s="85"/>
      <c r="T19" s="85"/>
      <c r="U19" s="85"/>
      <c r="V19" s="85"/>
      <c r="W19" s="86"/>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2.255201150051E12</v>
      </c>
      <c r="C20" s="112" t="s">
        <v>346</v>
      </c>
      <c r="D20" s="124" t="s">
        <v>70</v>
      </c>
      <c r="E20" s="85"/>
      <c r="F20" s="85"/>
      <c r="G20" s="85"/>
      <c r="H20" s="85"/>
      <c r="I20" s="85"/>
      <c r="J20" s="86"/>
      <c r="K20" s="86"/>
      <c r="L20" s="85"/>
      <c r="M20" s="85"/>
      <c r="N20" s="85"/>
      <c r="O20" s="86"/>
      <c r="P20" s="140"/>
      <c r="Q20" s="85"/>
      <c r="R20" s="85"/>
      <c r="S20" s="85"/>
      <c r="T20" s="85"/>
      <c r="U20" s="85"/>
      <c r="V20" s="86"/>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2.255201150074E12</v>
      </c>
      <c r="C21" s="112" t="s">
        <v>720</v>
      </c>
      <c r="D21" s="124" t="s">
        <v>146</v>
      </c>
      <c r="E21" s="85"/>
      <c r="F21" s="85"/>
      <c r="G21" s="85"/>
      <c r="H21" s="86"/>
      <c r="I21" s="85"/>
      <c r="J21" s="86"/>
      <c r="K21" s="86"/>
      <c r="L21" s="86"/>
      <c r="M21" s="85"/>
      <c r="N21" s="86"/>
      <c r="O21" s="85"/>
      <c r="P21" s="141"/>
      <c r="Q21" s="85"/>
      <c r="R21" s="86"/>
      <c r="S21" s="85"/>
      <c r="T21" s="86"/>
      <c r="U21" s="85"/>
      <c r="V21" s="86"/>
      <c r="W21" s="85"/>
      <c r="X21" s="86"/>
      <c r="Y21" s="86"/>
      <c r="Z21" s="85"/>
      <c r="AA21" s="85"/>
      <c r="AB21" s="86"/>
      <c r="AC21" s="85"/>
      <c r="AD21" s="85"/>
      <c r="AE21" s="85"/>
      <c r="AF21" s="85"/>
      <c r="AG21" s="86"/>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2.255201150073E12</v>
      </c>
      <c r="C22" s="112" t="s">
        <v>674</v>
      </c>
      <c r="D22" s="124" t="s">
        <v>553</v>
      </c>
      <c r="E22" s="85"/>
      <c r="F22" s="85"/>
      <c r="G22" s="86"/>
      <c r="H22" s="85"/>
      <c r="I22" s="85"/>
      <c r="J22" s="85"/>
      <c r="K22" s="85"/>
      <c r="L22" s="85"/>
      <c r="M22" s="85"/>
      <c r="N22" s="85"/>
      <c r="O22" s="85"/>
      <c r="P22" s="140"/>
      <c r="Q22" s="85"/>
      <c r="R22" s="85"/>
      <c r="S22" s="85"/>
      <c r="T22" s="85"/>
      <c r="U22" s="85"/>
      <c r="V22" s="85"/>
      <c r="W22" s="85"/>
      <c r="X22" s="85"/>
      <c r="Y22" s="85"/>
      <c r="Z22" s="85"/>
      <c r="AA22" s="85"/>
      <c r="AB22" s="86"/>
      <c r="AC22" s="85"/>
      <c r="AD22" s="86"/>
      <c r="AE22" s="86"/>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2.255201150045E12</v>
      </c>
      <c r="C23" s="112" t="s">
        <v>721</v>
      </c>
      <c r="D23" s="124" t="s">
        <v>310</v>
      </c>
      <c r="E23" s="85"/>
      <c r="F23" s="85"/>
      <c r="G23" s="85"/>
      <c r="H23" s="86"/>
      <c r="I23" s="85"/>
      <c r="J23" s="85"/>
      <c r="K23" s="85"/>
      <c r="L23" s="85"/>
      <c r="M23" s="85"/>
      <c r="N23" s="85"/>
      <c r="O23" s="86"/>
      <c r="P23" s="140"/>
      <c r="Q23" s="85"/>
      <c r="R23" s="86"/>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2.255201150071E12</v>
      </c>
      <c r="C24" s="112" t="s">
        <v>722</v>
      </c>
      <c r="D24" s="122" t="s">
        <v>273</v>
      </c>
      <c r="E24" s="85"/>
      <c r="F24" s="85"/>
      <c r="G24" s="85"/>
      <c r="H24" s="85"/>
      <c r="I24" s="85"/>
      <c r="J24" s="85"/>
      <c r="K24" s="85"/>
      <c r="L24" s="85"/>
      <c r="M24" s="85"/>
      <c r="N24" s="85"/>
      <c r="O24" s="85"/>
      <c r="P24" s="140"/>
      <c r="Q24" s="85"/>
      <c r="R24" s="85"/>
      <c r="S24" s="85"/>
      <c r="T24" s="85"/>
      <c r="U24" s="85"/>
      <c r="V24" s="86"/>
      <c r="W24" s="85"/>
      <c r="X24" s="86"/>
      <c r="Y24" s="85"/>
      <c r="Z24" s="85"/>
      <c r="AA24" s="85"/>
      <c r="AB24" s="85"/>
      <c r="AC24" s="85"/>
      <c r="AD24" s="85"/>
      <c r="AE24" s="85"/>
      <c r="AF24" s="85"/>
      <c r="AG24" s="85"/>
      <c r="AH24" s="85"/>
      <c r="AI24" s="85"/>
      <c r="AJ24" s="89">
        <f t="shared" si="3"/>
        <v>0</v>
      </c>
      <c r="AK24" s="89">
        <f t="shared" si="4"/>
        <v>0</v>
      </c>
      <c r="AL24" s="89">
        <f t="shared" si="5"/>
        <v>0</v>
      </c>
      <c r="AM24" s="151"/>
      <c r="AN24" s="151"/>
      <c r="AO24" s="209"/>
      <c r="AP24" s="210"/>
      <c r="AQ24" s="210"/>
      <c r="AR24" s="210"/>
      <c r="AS24" s="210"/>
      <c r="AT24" s="210"/>
      <c r="AU24" s="210"/>
      <c r="AV24" s="210"/>
      <c r="AW24" s="210"/>
      <c r="AX24" s="210"/>
      <c r="AY24" s="210"/>
      <c r="AZ24" s="210"/>
      <c r="BA24" s="210"/>
      <c r="BB24" s="210"/>
      <c r="BC24" s="210"/>
      <c r="BD24" s="210"/>
      <c r="BE24" s="210"/>
      <c r="BF24" s="210"/>
    </row>
    <row r="25" ht="21.0" customHeight="1">
      <c r="A25" s="81">
        <v>19.0</v>
      </c>
      <c r="B25" s="123">
        <v>2.255201150058E12</v>
      </c>
      <c r="C25" s="112" t="s">
        <v>545</v>
      </c>
      <c r="D25" s="124" t="s">
        <v>94</v>
      </c>
      <c r="E25" s="85"/>
      <c r="F25" s="85"/>
      <c r="G25" s="85"/>
      <c r="H25" s="86" t="s">
        <v>53</v>
      </c>
      <c r="I25" s="85"/>
      <c r="J25" s="85"/>
      <c r="K25" s="85"/>
      <c r="L25" s="85"/>
      <c r="M25" s="86"/>
      <c r="N25" s="85"/>
      <c r="O25" s="85"/>
      <c r="P25" s="141"/>
      <c r="Q25" s="85"/>
      <c r="R25" s="85"/>
      <c r="S25" s="202"/>
      <c r="T25" s="86"/>
      <c r="U25" s="85"/>
      <c r="V25" s="85"/>
      <c r="W25" s="85"/>
      <c r="X25" s="85"/>
      <c r="Y25" s="85"/>
      <c r="Z25" s="85"/>
      <c r="AA25" s="85"/>
      <c r="AB25" s="86"/>
      <c r="AC25" s="85"/>
      <c r="AD25" s="85"/>
      <c r="AE25" s="85"/>
      <c r="AF25" s="86"/>
      <c r="AG25" s="85"/>
      <c r="AH25" s="85"/>
      <c r="AI25" s="85"/>
      <c r="AJ25" s="211">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2.255201150046E12</v>
      </c>
      <c r="C26" s="112" t="s">
        <v>674</v>
      </c>
      <c r="D26" s="124" t="s">
        <v>276</v>
      </c>
      <c r="E26" s="85"/>
      <c r="F26" s="85"/>
      <c r="G26" s="85"/>
      <c r="H26" s="86"/>
      <c r="I26" s="85"/>
      <c r="J26" s="85"/>
      <c r="K26" s="85"/>
      <c r="L26" s="85"/>
      <c r="M26" s="85"/>
      <c r="N26" s="85"/>
      <c r="O26" s="85"/>
      <c r="P26" s="140"/>
      <c r="Q26" s="85"/>
      <c r="R26" s="85"/>
      <c r="S26" s="203"/>
      <c r="T26" s="204"/>
      <c r="U26" s="204"/>
      <c r="V26" s="205"/>
      <c r="W26" s="204"/>
      <c r="X26" s="204"/>
      <c r="Y26" s="204"/>
      <c r="Z26" s="204"/>
      <c r="AA26" s="204"/>
      <c r="AB26" s="204"/>
      <c r="AC26" s="204"/>
      <c r="AD26" s="204"/>
      <c r="AE26" s="204"/>
      <c r="AF26" s="204"/>
      <c r="AG26" s="204"/>
      <c r="AH26" s="204"/>
      <c r="AI26" s="204"/>
      <c r="AJ26" s="211">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2.255201150069E12</v>
      </c>
      <c r="C27" s="112" t="s">
        <v>723</v>
      </c>
      <c r="D27" s="124" t="s">
        <v>314</v>
      </c>
      <c r="E27" s="85"/>
      <c r="F27" s="85"/>
      <c r="G27" s="85"/>
      <c r="H27" s="85"/>
      <c r="I27" s="85"/>
      <c r="J27" s="85"/>
      <c r="K27" s="85"/>
      <c r="L27" s="85"/>
      <c r="M27" s="85"/>
      <c r="N27" s="85"/>
      <c r="O27" s="85"/>
      <c r="P27" s="140"/>
      <c r="Q27" s="85"/>
      <c r="R27" s="202"/>
      <c r="S27" s="206"/>
      <c r="T27" s="85"/>
      <c r="U27" s="207"/>
      <c r="V27" s="204"/>
      <c r="W27" s="204"/>
      <c r="X27" s="204"/>
      <c r="Y27" s="204"/>
      <c r="Z27" s="204"/>
      <c r="AA27" s="204"/>
      <c r="AB27" s="204"/>
      <c r="AC27" s="204"/>
      <c r="AD27" s="204"/>
      <c r="AE27" s="204"/>
      <c r="AF27" s="204"/>
      <c r="AG27" s="204"/>
      <c r="AH27" s="204"/>
      <c r="AI27" s="204"/>
      <c r="AJ27" s="211">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2.255201150065E12</v>
      </c>
      <c r="C28" s="112" t="s">
        <v>724</v>
      </c>
      <c r="D28" s="124" t="s">
        <v>314</v>
      </c>
      <c r="E28" s="85"/>
      <c r="F28" s="85"/>
      <c r="G28" s="85"/>
      <c r="H28" s="85"/>
      <c r="I28" s="85"/>
      <c r="J28" s="85"/>
      <c r="K28" s="85"/>
      <c r="L28" s="85"/>
      <c r="M28" s="85"/>
      <c r="N28" s="85"/>
      <c r="O28" s="85"/>
      <c r="P28" s="140"/>
      <c r="Q28" s="85"/>
      <c r="R28" s="85"/>
      <c r="S28" s="208"/>
      <c r="T28" s="208"/>
      <c r="U28" s="208"/>
      <c r="V28" s="204"/>
      <c r="W28" s="205"/>
      <c r="X28" s="205"/>
      <c r="Y28" s="204"/>
      <c r="Z28" s="204"/>
      <c r="AA28" s="204"/>
      <c r="AB28" s="204"/>
      <c r="AC28" s="204"/>
      <c r="AD28" s="204"/>
      <c r="AE28" s="204"/>
      <c r="AF28" s="204"/>
      <c r="AG28" s="204"/>
      <c r="AH28" s="204"/>
      <c r="AI28" s="204"/>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2.255201150067E12</v>
      </c>
      <c r="C29" s="112" t="s">
        <v>725</v>
      </c>
      <c r="D29" s="124" t="s">
        <v>110</v>
      </c>
      <c r="E29" s="85"/>
      <c r="F29" s="85"/>
      <c r="G29" s="85"/>
      <c r="H29" s="85"/>
      <c r="I29" s="85"/>
      <c r="J29" s="86"/>
      <c r="K29" s="85"/>
      <c r="L29" s="85"/>
      <c r="M29" s="86"/>
      <c r="N29" s="86"/>
      <c r="O29" s="85"/>
      <c r="P29" s="140"/>
      <c r="Q29" s="85"/>
      <c r="R29" s="86"/>
      <c r="S29" s="85"/>
      <c r="T29" s="85"/>
      <c r="U29" s="85"/>
      <c r="V29" s="85"/>
      <c r="W29" s="85"/>
      <c r="X29" s="85"/>
      <c r="Y29" s="85"/>
      <c r="Z29" s="85"/>
      <c r="AA29" s="86"/>
      <c r="AB29" s="86"/>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2.255201150057E12</v>
      </c>
      <c r="C30" s="112" t="s">
        <v>343</v>
      </c>
      <c r="D30" s="124" t="s">
        <v>110</v>
      </c>
      <c r="E30" s="85"/>
      <c r="F30" s="85"/>
      <c r="G30" s="85"/>
      <c r="H30" s="86"/>
      <c r="I30" s="85"/>
      <c r="J30" s="85"/>
      <c r="K30" s="85"/>
      <c r="L30" s="85"/>
      <c r="M30" s="85"/>
      <c r="N30" s="86"/>
      <c r="O30" s="85"/>
      <c r="P30" s="140"/>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2.25520115004E12</v>
      </c>
      <c r="C31" s="112" t="s">
        <v>726</v>
      </c>
      <c r="D31" s="124" t="s">
        <v>727</v>
      </c>
      <c r="E31" s="86"/>
      <c r="F31" s="85"/>
      <c r="G31" s="85"/>
      <c r="H31" s="85"/>
      <c r="I31" s="85"/>
      <c r="J31" s="85"/>
      <c r="K31" s="85"/>
      <c r="L31" s="85"/>
      <c r="M31" s="85"/>
      <c r="N31" s="85"/>
      <c r="O31" s="85"/>
      <c r="P31" s="140"/>
      <c r="Q31" s="85"/>
      <c r="R31" s="85"/>
      <c r="S31" s="85"/>
      <c r="T31" s="85"/>
      <c r="U31" s="85"/>
      <c r="V31" s="85"/>
      <c r="W31" s="85"/>
      <c r="X31" s="86"/>
      <c r="Y31" s="85"/>
      <c r="Z31" s="85"/>
      <c r="AA31" s="85"/>
      <c r="AB31" s="85"/>
      <c r="AC31" s="85"/>
      <c r="AD31" s="85"/>
      <c r="AE31" s="86"/>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2.255201150044E12</v>
      </c>
      <c r="C32" s="112" t="s">
        <v>529</v>
      </c>
      <c r="D32" s="124" t="s">
        <v>169</v>
      </c>
      <c r="E32" s="85"/>
      <c r="F32" s="85"/>
      <c r="G32" s="85"/>
      <c r="H32" s="85"/>
      <c r="I32" s="85"/>
      <c r="J32" s="85"/>
      <c r="K32" s="85"/>
      <c r="L32" s="85"/>
      <c r="M32" s="85"/>
      <c r="N32" s="86"/>
      <c r="O32" s="86"/>
      <c r="P32" s="141"/>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2.255201150059E12</v>
      </c>
      <c r="C33" s="112" t="s">
        <v>728</v>
      </c>
      <c r="D33" s="124" t="s">
        <v>729</v>
      </c>
      <c r="E33" s="85"/>
      <c r="F33" s="85"/>
      <c r="G33" s="85"/>
      <c r="H33" s="85"/>
      <c r="I33" s="85"/>
      <c r="J33" s="85"/>
      <c r="K33" s="85"/>
      <c r="L33" s="85"/>
      <c r="M33" s="85"/>
      <c r="N33" s="85"/>
      <c r="O33" s="85"/>
      <c r="P33" s="14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2.255201150103E12</v>
      </c>
      <c r="C34" s="112" t="s">
        <v>730</v>
      </c>
      <c r="D34" s="124" t="s">
        <v>256</v>
      </c>
      <c r="E34" s="85"/>
      <c r="F34" s="85"/>
      <c r="G34" s="85"/>
      <c r="H34" s="86"/>
      <c r="I34" s="85"/>
      <c r="J34" s="86"/>
      <c r="K34" s="85"/>
      <c r="L34" s="85"/>
      <c r="M34" s="85"/>
      <c r="N34" s="86"/>
      <c r="O34" s="85"/>
      <c r="P34" s="140"/>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2.255201150083E12</v>
      </c>
      <c r="C35" s="112" t="s">
        <v>166</v>
      </c>
      <c r="D35" s="124" t="s">
        <v>731</v>
      </c>
      <c r="E35" s="85"/>
      <c r="F35" s="85"/>
      <c r="G35" s="85"/>
      <c r="H35" s="85"/>
      <c r="I35" s="85"/>
      <c r="J35" s="85"/>
      <c r="K35" s="85"/>
      <c r="L35" s="85"/>
      <c r="M35" s="85"/>
      <c r="N35" s="85"/>
      <c r="O35" s="85"/>
      <c r="P35" s="14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3">
        <v>2.255201150101E12</v>
      </c>
      <c r="C36" s="112" t="s">
        <v>732</v>
      </c>
      <c r="D36" s="124" t="s">
        <v>310</v>
      </c>
      <c r="E36" s="85"/>
      <c r="F36" s="85"/>
      <c r="G36" s="85"/>
      <c r="H36" s="85"/>
      <c r="I36" s="85"/>
      <c r="J36" s="85"/>
      <c r="K36" s="85"/>
      <c r="L36" s="85"/>
      <c r="M36" s="85"/>
      <c r="N36" s="85"/>
      <c r="O36" s="85"/>
      <c r="P36" s="14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3">
        <v>2.25520115008E12</v>
      </c>
      <c r="C37" s="112" t="s">
        <v>206</v>
      </c>
      <c r="D37" s="124" t="s">
        <v>269</v>
      </c>
      <c r="E37" s="85"/>
      <c r="F37" s="85"/>
      <c r="G37" s="85"/>
      <c r="H37" s="85"/>
      <c r="I37" s="85"/>
      <c r="J37" s="85"/>
      <c r="K37" s="85"/>
      <c r="L37" s="85"/>
      <c r="M37" s="85"/>
      <c r="N37" s="85"/>
      <c r="O37" s="85"/>
      <c r="P37" s="14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3">
        <v>2.255201150076E12</v>
      </c>
      <c r="C38" s="112" t="s">
        <v>733</v>
      </c>
      <c r="D38" s="124" t="s">
        <v>210</v>
      </c>
      <c r="E38" s="85"/>
      <c r="F38" s="85"/>
      <c r="G38" s="85"/>
      <c r="H38" s="85"/>
      <c r="I38" s="85"/>
      <c r="J38" s="85"/>
      <c r="K38" s="85"/>
      <c r="L38" s="85"/>
      <c r="M38" s="85"/>
      <c r="N38" s="85"/>
      <c r="O38" s="85"/>
      <c r="P38" s="14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3">
        <v>2.255201150111E12</v>
      </c>
      <c r="C39" s="112" t="s">
        <v>268</v>
      </c>
      <c r="D39" s="124" t="s">
        <v>454</v>
      </c>
      <c r="E39" s="85"/>
      <c r="F39" s="85"/>
      <c r="G39" s="85"/>
      <c r="H39" s="85"/>
      <c r="I39" s="85"/>
      <c r="J39" s="85"/>
      <c r="K39" s="85"/>
      <c r="L39" s="85"/>
      <c r="M39" s="85"/>
      <c r="N39" s="85"/>
      <c r="O39" s="85"/>
      <c r="P39" s="14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3">
        <v>2.255201150078E12</v>
      </c>
      <c r="C40" s="112" t="s">
        <v>552</v>
      </c>
      <c r="D40" s="124" t="s">
        <v>110</v>
      </c>
      <c r="E40" s="85"/>
      <c r="F40" s="85"/>
      <c r="G40" s="85"/>
      <c r="H40" s="85"/>
      <c r="I40" s="85"/>
      <c r="J40" s="85"/>
      <c r="K40" s="85"/>
      <c r="L40" s="85"/>
      <c r="M40" s="85"/>
      <c r="N40" s="85"/>
      <c r="O40" s="85"/>
      <c r="P40" s="14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3">
        <v>2.255201150079E12</v>
      </c>
      <c r="C41" s="112" t="s">
        <v>734</v>
      </c>
      <c r="D41" s="124" t="s">
        <v>110</v>
      </c>
      <c r="E41" s="85"/>
      <c r="F41" s="85"/>
      <c r="G41" s="85"/>
      <c r="H41" s="85"/>
      <c r="I41" s="85"/>
      <c r="J41" s="85"/>
      <c r="K41" s="85"/>
      <c r="L41" s="85"/>
      <c r="M41" s="85"/>
      <c r="N41" s="85"/>
      <c r="O41" s="85"/>
      <c r="P41" s="14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4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64"/>
      <c r="AN42" s="64"/>
      <c r="AO42" s="64"/>
      <c r="AP42" s="76"/>
      <c r="AQ42" s="76"/>
      <c r="AR42" s="76"/>
      <c r="AS42" s="76"/>
      <c r="AT42" s="76"/>
      <c r="AU42" s="76"/>
      <c r="AV42" s="76"/>
      <c r="AW42" s="76"/>
      <c r="AX42" s="76"/>
      <c r="AY42" s="76"/>
      <c r="AZ42" s="76"/>
      <c r="BA42" s="76"/>
      <c r="BB42" s="76"/>
      <c r="BC42" s="76"/>
      <c r="BD42" s="76"/>
      <c r="BE42" s="76"/>
      <c r="BF42" s="76"/>
    </row>
    <row r="43" ht="21.0" customHeight="1">
      <c r="A43" s="81">
        <v>37.0</v>
      </c>
      <c r="B43" s="94"/>
      <c r="C43" s="83"/>
      <c r="D43" s="84"/>
      <c r="E43" s="85"/>
      <c r="F43" s="85"/>
      <c r="G43" s="85"/>
      <c r="H43" s="85"/>
      <c r="I43" s="85"/>
      <c r="J43" s="85"/>
      <c r="K43" s="85"/>
      <c r="L43" s="85"/>
      <c r="M43" s="85"/>
      <c r="N43" s="85"/>
      <c r="O43" s="85"/>
      <c r="P43" s="14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64"/>
      <c r="AN43" s="64"/>
      <c r="AO43" s="64"/>
      <c r="AP43" s="76"/>
      <c r="AQ43" s="76"/>
      <c r="AR43" s="76"/>
      <c r="AS43" s="76"/>
      <c r="AT43" s="76"/>
      <c r="AU43" s="76"/>
      <c r="AV43" s="76"/>
      <c r="AW43" s="76"/>
      <c r="AX43" s="76"/>
      <c r="AY43" s="76"/>
      <c r="AZ43" s="76"/>
      <c r="BA43" s="76"/>
      <c r="BB43" s="76"/>
      <c r="BC43" s="76"/>
      <c r="BD43" s="76"/>
      <c r="BE43" s="76"/>
      <c r="BF43" s="76"/>
    </row>
    <row r="44" ht="21.0" customHeight="1">
      <c r="A44" s="81">
        <v>38.0</v>
      </c>
      <c r="B44" s="94"/>
      <c r="C44" s="83"/>
      <c r="D44" s="84"/>
      <c r="E44" s="85"/>
      <c r="F44" s="85"/>
      <c r="G44" s="85"/>
      <c r="H44" s="85"/>
      <c r="I44" s="85"/>
      <c r="J44" s="85"/>
      <c r="K44" s="85"/>
      <c r="L44" s="85"/>
      <c r="M44" s="85"/>
      <c r="N44" s="85"/>
      <c r="O44" s="85"/>
      <c r="P44" s="14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c r="C45" s="83"/>
      <c r="D45" s="84"/>
      <c r="E45" s="85"/>
      <c r="F45" s="85"/>
      <c r="G45" s="85"/>
      <c r="H45" s="85"/>
      <c r="I45" s="85"/>
      <c r="J45" s="85"/>
      <c r="K45" s="85"/>
      <c r="L45" s="85"/>
      <c r="M45" s="85"/>
      <c r="N45" s="85"/>
      <c r="O45" s="85"/>
      <c r="P45" s="14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84"/>
      <c r="E46" s="85"/>
      <c r="F46" s="85"/>
      <c r="G46" s="85"/>
      <c r="H46" s="85"/>
      <c r="I46" s="85"/>
      <c r="J46" s="85"/>
      <c r="K46" s="85"/>
      <c r="L46" s="85"/>
      <c r="M46" s="85"/>
      <c r="N46" s="85"/>
      <c r="O46" s="85"/>
      <c r="P46" s="14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84"/>
      <c r="E47" s="85"/>
      <c r="F47" s="85"/>
      <c r="G47" s="85"/>
      <c r="H47" s="85"/>
      <c r="I47" s="85"/>
      <c r="J47" s="85"/>
      <c r="K47" s="85"/>
      <c r="L47" s="85"/>
      <c r="M47" s="85"/>
      <c r="N47" s="85"/>
      <c r="O47" s="85"/>
      <c r="P47" s="14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83"/>
      <c r="D48" s="84"/>
      <c r="E48" s="85"/>
      <c r="F48" s="85"/>
      <c r="G48" s="85"/>
      <c r="H48" s="85"/>
      <c r="I48" s="85"/>
      <c r="J48" s="85"/>
      <c r="K48" s="85"/>
      <c r="L48" s="85"/>
      <c r="M48" s="85"/>
      <c r="N48" s="85"/>
      <c r="O48" s="85"/>
      <c r="P48" s="14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94"/>
      <c r="C49" s="83"/>
      <c r="D49" s="84"/>
      <c r="E49" s="85"/>
      <c r="F49" s="85"/>
      <c r="G49" s="85"/>
      <c r="H49" s="85"/>
      <c r="I49" s="85"/>
      <c r="J49" s="85"/>
      <c r="K49" s="85"/>
      <c r="L49" s="85"/>
      <c r="M49" s="85"/>
      <c r="N49" s="85"/>
      <c r="O49" s="85"/>
      <c r="P49" s="14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64"/>
      <c r="AN49" s="64"/>
      <c r="AO49" s="64"/>
      <c r="AP49" s="76"/>
      <c r="AQ49" s="76"/>
      <c r="AR49" s="76"/>
      <c r="AS49" s="76"/>
      <c r="AT49" s="76"/>
      <c r="AU49" s="76"/>
      <c r="AV49" s="76"/>
      <c r="AW49" s="76"/>
      <c r="AX49" s="76"/>
      <c r="AY49" s="76"/>
      <c r="AZ49" s="76"/>
      <c r="BA49" s="76"/>
      <c r="BB49" s="76"/>
      <c r="BC49" s="76"/>
      <c r="BD49" s="76"/>
      <c r="BE49" s="76"/>
      <c r="BF49" s="76"/>
    </row>
    <row r="50" ht="21.0" customHeight="1">
      <c r="A50" s="81">
        <v>44.0</v>
      </c>
      <c r="B50" s="94"/>
      <c r="C50" s="83"/>
      <c r="D50" s="84"/>
      <c r="E50" s="85"/>
      <c r="F50" s="85"/>
      <c r="G50" s="85"/>
      <c r="H50" s="85"/>
      <c r="I50" s="85"/>
      <c r="J50" s="85"/>
      <c r="K50" s="85"/>
      <c r="L50" s="85"/>
      <c r="M50" s="85"/>
      <c r="N50" s="85"/>
      <c r="O50" s="85"/>
      <c r="P50" s="14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105" t="s">
        <v>124</v>
      </c>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4"/>
      <c r="AJ51" s="89">
        <f t="shared" ref="AJ51:AL51" si="6">SUM(AJ8:AJ50)</f>
        <v>0</v>
      </c>
      <c r="AK51" s="89">
        <f t="shared" si="6"/>
        <v>2</v>
      </c>
      <c r="AL51" s="89">
        <f t="shared" si="6"/>
        <v>0</v>
      </c>
      <c r="AM51" s="89" t="s">
        <v>125</v>
      </c>
      <c r="AN51" s="89" t="s">
        <v>126</v>
      </c>
      <c r="AO51" s="89" t="s">
        <v>127</v>
      </c>
      <c r="AP51" s="64"/>
      <c r="AQ51" s="64"/>
      <c r="AR51" s="76"/>
      <c r="AS51" s="76"/>
      <c r="AT51" s="76"/>
      <c r="AU51" s="76"/>
      <c r="AV51" s="76"/>
      <c r="AW51" s="76"/>
      <c r="AX51" s="76"/>
      <c r="AY51" s="76"/>
      <c r="AZ51" s="76"/>
      <c r="BA51" s="76"/>
      <c r="BB51" s="76"/>
      <c r="BC51" s="76"/>
      <c r="BD51" s="76"/>
      <c r="BE51" s="76"/>
      <c r="BF51" s="76"/>
    </row>
    <row r="52" ht="21.0" customHeight="1">
      <c r="A52" s="106" t="s">
        <v>128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4"/>
      <c r="AM52" s="89"/>
      <c r="AN52" s="89"/>
      <c r="AO52" s="89"/>
      <c r="AP52" s="64"/>
      <c r="AQ52" s="64"/>
      <c r="AR52" s="76"/>
      <c r="AS52" s="76"/>
      <c r="AT52" s="76"/>
      <c r="AU52" s="76"/>
      <c r="AV52" s="76"/>
      <c r="AW52" s="76"/>
      <c r="AX52" s="76"/>
      <c r="AY52" s="76"/>
      <c r="AZ52" s="76"/>
      <c r="BA52" s="76"/>
      <c r="BB52" s="76"/>
      <c r="BC52" s="76"/>
      <c r="BD52" s="76"/>
      <c r="BE52" s="76"/>
      <c r="BF52" s="76"/>
    </row>
    <row r="53" ht="18.0" customHeight="1">
      <c r="A53" s="107"/>
      <c r="B53" s="107"/>
      <c r="C53" s="108"/>
      <c r="E53" s="65"/>
      <c r="F53" s="65"/>
      <c r="G53" s="65"/>
      <c r="H53" s="109"/>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D54" s="65"/>
      <c r="E54" s="65"/>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F58" s="65"/>
      <c r="G58" s="65"/>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E59" s="65"/>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mergeCells count="22">
    <mergeCell ref="A1:P1"/>
    <mergeCell ref="Q1:AL1"/>
    <mergeCell ref="A2:P2"/>
    <mergeCell ref="Q2:AL2"/>
    <mergeCell ref="A3:AK3"/>
    <mergeCell ref="I4:L4"/>
    <mergeCell ref="M4:N4"/>
    <mergeCell ref="C5:D6"/>
    <mergeCell ref="A51:AI51"/>
    <mergeCell ref="A52:AL52"/>
    <mergeCell ref="C53:D53"/>
    <mergeCell ref="C56:D56"/>
    <mergeCell ref="C57:G57"/>
    <mergeCell ref="C58:E58"/>
    <mergeCell ref="C59:D59"/>
    <mergeCell ref="O4:Q4"/>
    <mergeCell ref="R4:T4"/>
    <mergeCell ref="A5:A6"/>
    <mergeCell ref="B5:B6"/>
    <mergeCell ref="AJ5:AJ6"/>
    <mergeCell ref="AK5:AK6"/>
    <mergeCell ref="AL5:AL6"/>
  </mergeCells>
  <conditionalFormatting sqref="E6:G50 H6 I6:N50 O6:P6 Q6:AI26 Q27:R27 Q28:U28 Q29:AI50 V27:AI28">
    <cfRule type="expression" dxfId="0" priority="1">
      <formula>IF(E$6="CN",1,0)</formula>
    </cfRule>
  </conditionalFormatting>
  <conditionalFormatting sqref="E6:G50 H6 I6:N50 O6:P6 Q6:AI26 Q27:R27 Q28:U28 Q29:AI50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370</v>
      </c>
      <c r="D7" s="84" t="s">
        <v>225</v>
      </c>
      <c r="E7" s="85"/>
      <c r="F7" s="85"/>
      <c r="G7" s="85"/>
      <c r="H7" s="85"/>
      <c r="I7" s="85"/>
      <c r="J7" s="85"/>
      <c r="K7" s="85"/>
      <c r="L7" s="85"/>
      <c r="M7" s="85"/>
      <c r="N7" s="85"/>
      <c r="O7" s="85"/>
      <c r="P7" s="140"/>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736</v>
      </c>
      <c r="D8" s="84" t="s">
        <v>130</v>
      </c>
      <c r="E8" s="86"/>
      <c r="F8" s="86"/>
      <c r="G8" s="85"/>
      <c r="H8" s="86" t="s">
        <v>53</v>
      </c>
      <c r="I8" s="85"/>
      <c r="J8" s="85"/>
      <c r="K8" s="86"/>
      <c r="L8" s="85"/>
      <c r="M8" s="85"/>
      <c r="N8" s="85"/>
      <c r="O8" s="85"/>
      <c r="P8" s="140"/>
      <c r="Q8" s="86"/>
      <c r="R8" s="85"/>
      <c r="S8" s="85"/>
      <c r="T8" s="85"/>
      <c r="U8" s="85"/>
      <c r="V8" s="85"/>
      <c r="W8" s="86"/>
      <c r="X8" s="85"/>
      <c r="Y8" s="86"/>
      <c r="Z8" s="86"/>
      <c r="AA8" s="85"/>
      <c r="AB8" s="85"/>
      <c r="AC8" s="85"/>
      <c r="AD8" s="86"/>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522</v>
      </c>
      <c r="D9" s="84" t="s">
        <v>737</v>
      </c>
      <c r="E9" s="85"/>
      <c r="F9" s="86"/>
      <c r="G9" s="86"/>
      <c r="H9" s="86"/>
      <c r="I9" s="86"/>
      <c r="J9" s="85"/>
      <c r="K9" s="85"/>
      <c r="L9" s="86"/>
      <c r="M9" s="86"/>
      <c r="N9" s="85"/>
      <c r="O9" s="85"/>
      <c r="P9" s="140"/>
      <c r="Q9" s="86"/>
      <c r="R9" s="86"/>
      <c r="S9" s="86"/>
      <c r="T9" s="86"/>
      <c r="U9" s="85"/>
      <c r="V9" s="86"/>
      <c r="W9" s="86"/>
      <c r="X9" s="86"/>
      <c r="Y9" s="85"/>
      <c r="Z9" s="86"/>
      <c r="AA9" s="85"/>
      <c r="AB9" s="85"/>
      <c r="AC9" s="86"/>
      <c r="AD9" s="86"/>
      <c r="AE9" s="86"/>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552</v>
      </c>
      <c r="D10" s="84" t="s">
        <v>179</v>
      </c>
      <c r="E10" s="85"/>
      <c r="F10" s="85"/>
      <c r="G10" s="85"/>
      <c r="H10" s="85"/>
      <c r="I10" s="85"/>
      <c r="J10" s="85"/>
      <c r="K10" s="85"/>
      <c r="L10" s="85"/>
      <c r="M10" s="85"/>
      <c r="N10" s="85"/>
      <c r="O10" s="85"/>
      <c r="P10" s="14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738</v>
      </c>
      <c r="D11" s="84" t="s">
        <v>237</v>
      </c>
      <c r="E11" s="85"/>
      <c r="F11" s="85"/>
      <c r="G11" s="85"/>
      <c r="H11" s="85"/>
      <c r="I11" s="85"/>
      <c r="J11" s="85"/>
      <c r="K11" s="85"/>
      <c r="L11" s="85"/>
      <c r="M11" s="85"/>
      <c r="N11" s="85"/>
      <c r="O11" s="85"/>
      <c r="P11" s="14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739</v>
      </c>
      <c r="D12" s="84" t="s">
        <v>64</v>
      </c>
      <c r="E12" s="85"/>
      <c r="F12" s="85"/>
      <c r="G12" s="85"/>
      <c r="H12" s="85"/>
      <c r="I12" s="85"/>
      <c r="J12" s="85"/>
      <c r="K12" s="86"/>
      <c r="L12" s="86" t="s">
        <v>53</v>
      </c>
      <c r="M12" s="85"/>
      <c r="N12" s="86"/>
      <c r="O12" s="86"/>
      <c r="P12" s="140"/>
      <c r="Q12" s="85"/>
      <c r="R12" s="85"/>
      <c r="S12" s="85"/>
      <c r="T12" s="85"/>
      <c r="U12" s="85"/>
      <c r="V12" s="85"/>
      <c r="W12" s="86"/>
      <c r="X12" s="85"/>
      <c r="Y12" s="85"/>
      <c r="Z12" s="85"/>
      <c r="AA12" s="85"/>
      <c r="AB12" s="85"/>
      <c r="AC12" s="85"/>
      <c r="AD12" s="85"/>
      <c r="AE12" s="85"/>
      <c r="AF12" s="85"/>
      <c r="AG12" s="85"/>
      <c r="AH12" s="85"/>
      <c r="AI12" s="85"/>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665</v>
      </c>
      <c r="D13" s="84" t="s">
        <v>64</v>
      </c>
      <c r="E13" s="85"/>
      <c r="F13" s="85"/>
      <c r="G13" s="86" t="s">
        <v>53</v>
      </c>
      <c r="H13" s="85"/>
      <c r="I13" s="85"/>
      <c r="J13" s="85"/>
      <c r="K13" s="85"/>
      <c r="L13" s="85"/>
      <c r="M13" s="85"/>
      <c r="N13" s="85"/>
      <c r="O13" s="85"/>
      <c r="P13" s="140"/>
      <c r="Q13" s="85"/>
      <c r="R13" s="85"/>
      <c r="S13" s="85"/>
      <c r="T13" s="85"/>
      <c r="U13" s="85"/>
      <c r="V13" s="85"/>
      <c r="W13" s="86"/>
      <c r="X13" s="86"/>
      <c r="Y13" s="85"/>
      <c r="Z13" s="85"/>
      <c r="AA13" s="86"/>
      <c r="AB13" s="85"/>
      <c r="AC13" s="86"/>
      <c r="AD13" s="85"/>
      <c r="AE13" s="85"/>
      <c r="AF13" s="85"/>
      <c r="AG13" s="85"/>
      <c r="AH13" s="85"/>
      <c r="AI13" s="85"/>
      <c r="AJ13" s="89">
        <f t="shared" si="3"/>
        <v>0</v>
      </c>
      <c r="AK13" s="9">
        <f t="shared" si="4"/>
        <v>1</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696</v>
      </c>
      <c r="D14" s="84" t="s">
        <v>64</v>
      </c>
      <c r="E14" s="85"/>
      <c r="F14" s="86" t="s">
        <v>53</v>
      </c>
      <c r="G14" s="86"/>
      <c r="H14" s="86"/>
      <c r="I14" s="85"/>
      <c r="J14" s="85"/>
      <c r="K14" s="86"/>
      <c r="L14" s="86"/>
      <c r="M14" s="86"/>
      <c r="N14" s="85"/>
      <c r="O14" s="86"/>
      <c r="P14" s="141"/>
      <c r="Q14" s="85"/>
      <c r="R14" s="85"/>
      <c r="S14" s="85"/>
      <c r="T14" s="85"/>
      <c r="U14" s="85"/>
      <c r="V14" s="85"/>
      <c r="W14" s="85"/>
      <c r="X14" s="85"/>
      <c r="Y14" s="85"/>
      <c r="Z14" s="85"/>
      <c r="AA14" s="85"/>
      <c r="AB14" s="86"/>
      <c r="AC14" s="86"/>
      <c r="AD14" s="86"/>
      <c r="AE14" s="86"/>
      <c r="AF14" s="85"/>
      <c r="AG14" s="86"/>
      <c r="AH14" s="86"/>
      <c r="AI14" s="86"/>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740</v>
      </c>
      <c r="D15" s="84" t="s">
        <v>365</v>
      </c>
      <c r="E15" s="85"/>
      <c r="F15" s="85"/>
      <c r="G15" s="85"/>
      <c r="H15" s="85"/>
      <c r="I15" s="85"/>
      <c r="J15" s="85"/>
      <c r="K15" s="85"/>
      <c r="L15" s="85"/>
      <c r="M15" s="86"/>
      <c r="N15" s="85"/>
      <c r="O15" s="85"/>
      <c r="P15" s="140"/>
      <c r="Q15" s="85"/>
      <c r="R15" s="85"/>
      <c r="S15" s="85"/>
      <c r="T15" s="86"/>
      <c r="U15" s="85"/>
      <c r="V15" s="86"/>
      <c r="W15" s="86"/>
      <c r="X15" s="86"/>
      <c r="Y15" s="85"/>
      <c r="Z15" s="85"/>
      <c r="AA15" s="86"/>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741</v>
      </c>
      <c r="D16" s="84" t="s">
        <v>408</v>
      </c>
      <c r="E16" s="85"/>
      <c r="F16" s="85"/>
      <c r="G16" s="85"/>
      <c r="H16" s="85"/>
      <c r="I16" s="85"/>
      <c r="J16" s="85"/>
      <c r="K16" s="85"/>
      <c r="L16" s="85"/>
      <c r="M16" s="85"/>
      <c r="N16" s="85"/>
      <c r="O16" s="85"/>
      <c r="P16" s="140"/>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742</v>
      </c>
      <c r="D17" s="84" t="s">
        <v>743</v>
      </c>
      <c r="E17" s="85"/>
      <c r="F17" s="85"/>
      <c r="G17" s="85"/>
      <c r="H17" s="85"/>
      <c r="I17" s="85"/>
      <c r="J17" s="85"/>
      <c r="K17" s="85"/>
      <c r="L17" s="85"/>
      <c r="M17" s="85"/>
      <c r="N17" s="85"/>
      <c r="O17" s="85"/>
      <c r="P17" s="140"/>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744</v>
      </c>
      <c r="D18" s="84" t="s">
        <v>297</v>
      </c>
      <c r="E18" s="85"/>
      <c r="F18" s="85"/>
      <c r="G18" s="85"/>
      <c r="H18" s="85"/>
      <c r="I18" s="85"/>
      <c r="J18" s="85"/>
      <c r="K18" s="85"/>
      <c r="L18" s="86" t="s">
        <v>54</v>
      </c>
      <c r="M18" s="85"/>
      <c r="N18" s="85"/>
      <c r="O18" s="85"/>
      <c r="P18" s="140"/>
      <c r="Q18" s="86"/>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1</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745</v>
      </c>
      <c r="D19" s="84" t="s">
        <v>297</v>
      </c>
      <c r="E19" s="85"/>
      <c r="F19" s="85"/>
      <c r="G19" s="85"/>
      <c r="H19" s="85"/>
      <c r="I19" s="85"/>
      <c r="J19" s="85"/>
      <c r="K19" s="85"/>
      <c r="L19" s="85"/>
      <c r="M19" s="85"/>
      <c r="N19" s="85"/>
      <c r="O19" s="85"/>
      <c r="P19" s="14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746</v>
      </c>
      <c r="D20" s="84" t="s">
        <v>609</v>
      </c>
      <c r="E20" s="85"/>
      <c r="F20" s="86"/>
      <c r="G20" s="86" t="s">
        <v>53</v>
      </c>
      <c r="H20" s="86" t="s">
        <v>53</v>
      </c>
      <c r="I20" s="85"/>
      <c r="J20" s="85"/>
      <c r="K20" s="86"/>
      <c r="L20" s="86"/>
      <c r="M20" s="86"/>
      <c r="N20" s="85"/>
      <c r="O20" s="85"/>
      <c r="P20" s="141"/>
      <c r="Q20" s="86"/>
      <c r="R20" s="85"/>
      <c r="S20" s="85"/>
      <c r="T20" s="86"/>
      <c r="U20" s="85"/>
      <c r="V20" s="86"/>
      <c r="W20" s="86"/>
      <c r="X20" s="86"/>
      <c r="Y20" s="85"/>
      <c r="Z20" s="85"/>
      <c r="AA20" s="85"/>
      <c r="AB20" s="86"/>
      <c r="AC20" s="86"/>
      <c r="AD20" s="85"/>
      <c r="AE20" s="85"/>
      <c r="AF20" s="85"/>
      <c r="AG20" s="85"/>
      <c r="AH20" s="86"/>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171</v>
      </c>
      <c r="D21" s="84" t="s">
        <v>66</v>
      </c>
      <c r="E21" s="85"/>
      <c r="F21" s="85"/>
      <c r="G21" s="86"/>
      <c r="H21" s="86"/>
      <c r="I21" s="85"/>
      <c r="J21" s="85"/>
      <c r="K21" s="85"/>
      <c r="L21" s="85"/>
      <c r="M21" s="85"/>
      <c r="N21" s="85"/>
      <c r="O21" s="85"/>
      <c r="P21" s="141"/>
      <c r="Q21" s="85"/>
      <c r="R21" s="85"/>
      <c r="S21" s="85"/>
      <c r="T21" s="85"/>
      <c r="U21" s="85"/>
      <c r="V21" s="86"/>
      <c r="W21" s="85"/>
      <c r="X21" s="86"/>
      <c r="Y21" s="85"/>
      <c r="Z21" s="85"/>
      <c r="AA21" s="86"/>
      <c r="AB21" s="86"/>
      <c r="AC21" s="86"/>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747</v>
      </c>
      <c r="D22" s="84" t="s">
        <v>185</v>
      </c>
      <c r="E22" s="85"/>
      <c r="F22" s="86"/>
      <c r="G22" s="85"/>
      <c r="H22" s="85"/>
      <c r="I22" s="85"/>
      <c r="J22" s="85"/>
      <c r="K22" s="85"/>
      <c r="L22" s="85"/>
      <c r="M22" s="86"/>
      <c r="N22" s="85"/>
      <c r="O22" s="85"/>
      <c r="P22" s="140"/>
      <c r="Q22" s="85"/>
      <c r="R22" s="85"/>
      <c r="S22" s="86"/>
      <c r="T22" s="85"/>
      <c r="U22" s="85"/>
      <c r="V22" s="85"/>
      <c r="W22" s="86"/>
      <c r="X22" s="85"/>
      <c r="Y22" s="85"/>
      <c r="Z22" s="85"/>
      <c r="AA22" s="85"/>
      <c r="AB22" s="85"/>
      <c r="AC22" s="86"/>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748</v>
      </c>
      <c r="D23" s="84" t="s">
        <v>187</v>
      </c>
      <c r="E23" s="85"/>
      <c r="F23" s="85"/>
      <c r="G23" s="85"/>
      <c r="H23" s="85"/>
      <c r="I23" s="85"/>
      <c r="J23" s="85"/>
      <c r="K23" s="85"/>
      <c r="L23" s="85"/>
      <c r="M23" s="85"/>
      <c r="N23" s="85"/>
      <c r="O23" s="85"/>
      <c r="P23" s="140"/>
      <c r="Q23" s="86"/>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725</v>
      </c>
      <c r="D24" s="84" t="s">
        <v>305</v>
      </c>
      <c r="E24" s="85"/>
      <c r="F24" s="85"/>
      <c r="G24" s="86"/>
      <c r="H24" s="85"/>
      <c r="I24" s="85"/>
      <c r="J24" s="85"/>
      <c r="K24" s="85"/>
      <c r="L24" s="85"/>
      <c r="M24" s="85"/>
      <c r="N24" s="85"/>
      <c r="O24" s="85"/>
      <c r="P24" s="140"/>
      <c r="Q24" s="86"/>
      <c r="R24" s="85"/>
      <c r="S24" s="85"/>
      <c r="T24" s="85"/>
      <c r="U24" s="85"/>
      <c r="V24" s="86"/>
      <c r="W24" s="86"/>
      <c r="X24" s="86"/>
      <c r="Y24" s="85"/>
      <c r="Z24" s="86"/>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31" t="s">
        <v>749</v>
      </c>
      <c r="D25" s="145" t="s">
        <v>422</v>
      </c>
      <c r="E25" s="85"/>
      <c r="F25" s="85"/>
      <c r="G25" s="85"/>
      <c r="H25" s="85"/>
      <c r="I25" s="86" t="s">
        <v>53</v>
      </c>
      <c r="J25" s="85"/>
      <c r="K25" s="85"/>
      <c r="L25" s="86"/>
      <c r="M25" s="86"/>
      <c r="N25" s="85"/>
      <c r="O25" s="85"/>
      <c r="P25" s="140"/>
      <c r="Q25" s="85"/>
      <c r="R25" s="85"/>
      <c r="S25" s="85"/>
      <c r="T25" s="85"/>
      <c r="U25" s="85"/>
      <c r="V25" s="86"/>
      <c r="W25" s="86"/>
      <c r="X25" s="85"/>
      <c r="Y25" s="86"/>
      <c r="Z25" s="86"/>
      <c r="AA25" s="85"/>
      <c r="AB25" s="85"/>
      <c r="AC25" s="86"/>
      <c r="AD25" s="86"/>
      <c r="AE25" s="85"/>
      <c r="AF25" s="85"/>
      <c r="AG25" s="85"/>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375</v>
      </c>
      <c r="D26" s="84" t="s">
        <v>316</v>
      </c>
      <c r="E26" s="85"/>
      <c r="F26" s="85"/>
      <c r="G26" s="85"/>
      <c r="H26" s="86"/>
      <c r="I26" s="85"/>
      <c r="J26" s="85"/>
      <c r="K26" s="85"/>
      <c r="L26" s="85"/>
      <c r="M26" s="85"/>
      <c r="N26" s="85"/>
      <c r="O26" s="85"/>
      <c r="P26" s="140"/>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750</v>
      </c>
      <c r="D27" s="84" t="s">
        <v>553</v>
      </c>
      <c r="E27" s="85"/>
      <c r="F27" s="86"/>
      <c r="G27" s="85"/>
      <c r="H27" s="85"/>
      <c r="I27" s="85"/>
      <c r="J27" s="85"/>
      <c r="K27" s="85"/>
      <c r="L27" s="85"/>
      <c r="M27" s="85"/>
      <c r="N27" s="85"/>
      <c r="O27" s="85"/>
      <c r="P27" s="140"/>
      <c r="Q27" s="85"/>
      <c r="R27" s="85"/>
      <c r="S27" s="85"/>
      <c r="T27" s="85"/>
      <c r="U27" s="85"/>
      <c r="V27" s="85"/>
      <c r="W27" s="85"/>
      <c r="X27" s="85"/>
      <c r="Y27" s="85"/>
      <c r="Z27" s="85"/>
      <c r="AA27" s="85"/>
      <c r="AB27" s="85"/>
      <c r="AC27" s="86"/>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249</v>
      </c>
      <c r="D28" s="84" t="s">
        <v>535</v>
      </c>
      <c r="E28" s="85"/>
      <c r="F28" s="85"/>
      <c r="G28" s="85"/>
      <c r="H28" s="85"/>
      <c r="I28" s="85"/>
      <c r="J28" s="85"/>
      <c r="K28" s="85"/>
      <c r="L28" s="85"/>
      <c r="M28" s="85"/>
      <c r="N28" s="85"/>
      <c r="O28" s="85"/>
      <c r="P28" s="140"/>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507</v>
      </c>
      <c r="D29" s="84" t="s">
        <v>269</v>
      </c>
      <c r="E29" s="85"/>
      <c r="F29" s="85"/>
      <c r="G29" s="85"/>
      <c r="H29" s="86"/>
      <c r="I29" s="85"/>
      <c r="J29" s="85"/>
      <c r="K29" s="86"/>
      <c r="L29" s="85"/>
      <c r="M29" s="85"/>
      <c r="N29" s="85"/>
      <c r="O29" s="85"/>
      <c r="P29" s="140"/>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268</v>
      </c>
      <c r="D30" s="84" t="s">
        <v>269</v>
      </c>
      <c r="E30" s="86"/>
      <c r="F30" s="85"/>
      <c r="G30" s="85"/>
      <c r="H30" s="86"/>
      <c r="I30" s="85"/>
      <c r="J30" s="85"/>
      <c r="K30" s="85"/>
      <c r="L30" s="85"/>
      <c r="M30" s="86"/>
      <c r="N30" s="85"/>
      <c r="O30" s="85"/>
      <c r="P30" s="140"/>
      <c r="Q30" s="85"/>
      <c r="R30" s="85"/>
      <c r="S30" s="85"/>
      <c r="T30" s="85"/>
      <c r="U30" s="85"/>
      <c r="V30" s="85"/>
      <c r="W30" s="86"/>
      <c r="X30" s="86"/>
      <c r="Y30" s="85"/>
      <c r="Z30" s="85"/>
      <c r="AA30" s="85"/>
      <c r="AB30" s="86"/>
      <c r="AC30" s="85"/>
      <c r="AD30" s="85"/>
      <c r="AE30" s="85"/>
      <c r="AF30" s="85"/>
      <c r="AG30" s="86"/>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212">
        <v>25.0</v>
      </c>
      <c r="B31" s="94">
        <v>2.255102160036E12</v>
      </c>
      <c r="C31" s="83" t="s">
        <v>751</v>
      </c>
      <c r="D31" s="84" t="s">
        <v>89</v>
      </c>
      <c r="E31" s="85"/>
      <c r="F31" s="85"/>
      <c r="G31" s="85"/>
      <c r="H31" s="85"/>
      <c r="I31" s="85"/>
      <c r="J31" s="85"/>
      <c r="K31" s="85"/>
      <c r="L31" s="85"/>
      <c r="M31" s="85"/>
      <c r="N31" s="85"/>
      <c r="O31" s="85"/>
      <c r="P31" s="140"/>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752</v>
      </c>
      <c r="D32" s="84" t="s">
        <v>213</v>
      </c>
      <c r="E32" s="85"/>
      <c r="F32" s="85"/>
      <c r="G32" s="85"/>
      <c r="H32" s="85"/>
      <c r="I32" s="85"/>
      <c r="J32" s="85"/>
      <c r="K32" s="85"/>
      <c r="L32" s="85"/>
      <c r="M32" s="85"/>
      <c r="N32" s="85"/>
      <c r="O32" s="85"/>
      <c r="P32" s="14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753</v>
      </c>
      <c r="D33" s="84" t="s">
        <v>312</v>
      </c>
      <c r="E33" s="86"/>
      <c r="F33" s="85"/>
      <c r="G33" s="85"/>
      <c r="H33" s="85"/>
      <c r="I33" s="85"/>
      <c r="J33" s="85"/>
      <c r="K33" s="85"/>
      <c r="L33" s="85"/>
      <c r="M33" s="85"/>
      <c r="N33" s="86"/>
      <c r="O33" s="85"/>
      <c r="P33" s="140"/>
      <c r="Q33" s="85"/>
      <c r="R33" s="85"/>
      <c r="S33" s="85"/>
      <c r="T33" s="85"/>
      <c r="U33" s="86"/>
      <c r="V33" s="85"/>
      <c r="W33" s="85"/>
      <c r="X33" s="86"/>
      <c r="Y33" s="85"/>
      <c r="Z33" s="86"/>
      <c r="AA33" s="86"/>
      <c r="AB33" s="85"/>
      <c r="AC33" s="85"/>
      <c r="AD33" s="85"/>
      <c r="AE33" s="86"/>
      <c r="AF33" s="86"/>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754</v>
      </c>
      <c r="D34" s="84" t="s">
        <v>452</v>
      </c>
      <c r="E34" s="85"/>
      <c r="F34" s="85"/>
      <c r="G34" s="85"/>
      <c r="H34" s="85"/>
      <c r="I34" s="85"/>
      <c r="J34" s="85"/>
      <c r="K34" s="85"/>
      <c r="L34" s="85"/>
      <c r="M34" s="85"/>
      <c r="N34" s="86"/>
      <c r="O34" s="85"/>
      <c r="P34" s="14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755</v>
      </c>
      <c r="D35" s="84" t="s">
        <v>276</v>
      </c>
      <c r="E35" s="85"/>
      <c r="F35" s="85"/>
      <c r="G35" s="85"/>
      <c r="H35" s="85"/>
      <c r="I35" s="85"/>
      <c r="J35" s="85"/>
      <c r="K35" s="85"/>
      <c r="L35" s="85"/>
      <c r="M35" s="85"/>
      <c r="N35" s="85"/>
      <c r="O35" s="85"/>
      <c r="P35" s="140"/>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756</v>
      </c>
      <c r="E36" s="86"/>
      <c r="F36" s="85"/>
      <c r="G36" s="85"/>
      <c r="H36" s="86"/>
      <c r="I36" s="85"/>
      <c r="J36" s="85"/>
      <c r="K36" s="85"/>
      <c r="L36" s="86"/>
      <c r="M36" s="85"/>
      <c r="N36" s="86"/>
      <c r="O36" s="85"/>
      <c r="P36" s="140"/>
      <c r="Q36" s="86"/>
      <c r="R36" s="85"/>
      <c r="S36" s="85"/>
      <c r="T36" s="85"/>
      <c r="U36" s="85"/>
      <c r="V36" s="86"/>
      <c r="W36" s="85"/>
      <c r="X36" s="85"/>
      <c r="Y36" s="86"/>
      <c r="Z36" s="85"/>
      <c r="AA36" s="86"/>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40"/>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757</v>
      </c>
      <c r="D38" s="84" t="s">
        <v>110</v>
      </c>
      <c r="E38" s="85"/>
      <c r="F38" s="86" t="s">
        <v>53</v>
      </c>
      <c r="G38" s="85"/>
      <c r="H38" s="85"/>
      <c r="I38" s="85"/>
      <c r="J38" s="85"/>
      <c r="K38" s="85"/>
      <c r="L38" s="85"/>
      <c r="M38" s="85"/>
      <c r="N38" s="86"/>
      <c r="O38" s="85"/>
      <c r="P38" s="140"/>
      <c r="Q38" s="85"/>
      <c r="R38" s="85"/>
      <c r="S38" s="85"/>
      <c r="T38" s="85"/>
      <c r="U38" s="85"/>
      <c r="V38" s="86"/>
      <c r="W38" s="86"/>
      <c r="X38" s="85"/>
      <c r="Y38" s="85"/>
      <c r="Z38" s="85"/>
      <c r="AA38" s="85"/>
      <c r="AB38" s="85"/>
      <c r="AC38" s="86"/>
      <c r="AD38" s="85"/>
      <c r="AE38" s="86"/>
      <c r="AF38" s="85"/>
      <c r="AG38" s="85"/>
      <c r="AH38" s="85"/>
      <c r="AI38" s="85"/>
      <c r="AJ38" s="89">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758</v>
      </c>
      <c r="D39" s="84" t="s">
        <v>759</v>
      </c>
      <c r="E39" s="85"/>
      <c r="F39" s="85"/>
      <c r="G39" s="85"/>
      <c r="H39" s="85"/>
      <c r="I39" s="85"/>
      <c r="J39" s="85"/>
      <c r="K39" s="85"/>
      <c r="L39" s="85"/>
      <c r="M39" s="86"/>
      <c r="N39" s="85"/>
      <c r="O39" s="85"/>
      <c r="P39" s="140"/>
      <c r="Q39" s="85"/>
      <c r="R39" s="85"/>
      <c r="S39" s="86"/>
      <c r="T39" s="86"/>
      <c r="U39" s="85"/>
      <c r="V39" s="86"/>
      <c r="W39" s="86"/>
      <c r="X39" s="86"/>
      <c r="Y39" s="86"/>
      <c r="Z39" s="86"/>
      <c r="AA39" s="86"/>
      <c r="AB39" s="85"/>
      <c r="AC39" s="85"/>
      <c r="AD39" s="86"/>
      <c r="AE39" s="86"/>
      <c r="AF39" s="86"/>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4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4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4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105"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0</v>
      </c>
      <c r="AK43" s="89">
        <f t="shared" si="6"/>
        <v>8</v>
      </c>
      <c r="AL43" s="89">
        <f t="shared" si="6"/>
        <v>1</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6"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7"/>
      <c r="B45" s="107"/>
      <c r="C45" s="108"/>
      <c r="E45" s="65"/>
      <c r="F45" s="65"/>
      <c r="G45" s="65"/>
      <c r="H45" s="109"/>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D47" s="65"/>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E48" s="65"/>
      <c r="F48" s="65"/>
      <c r="G48" s="65"/>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760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13"/>
      <c r="C7" s="214"/>
      <c r="D7" s="215"/>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34"/>
      <c r="C8" s="135"/>
      <c r="D8" s="136"/>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34"/>
      <c r="C9" s="135"/>
      <c r="D9" s="136"/>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34"/>
      <c r="C10" s="135"/>
      <c r="D10" s="136"/>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34"/>
      <c r="C11" s="135"/>
      <c r="D11" s="136"/>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34"/>
      <c r="C12" s="135"/>
      <c r="D12" s="136"/>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34"/>
      <c r="C13" s="135"/>
      <c r="D13" s="136"/>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34"/>
      <c r="C14" s="135"/>
      <c r="D14" s="136"/>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34"/>
      <c r="C15" s="135"/>
      <c r="D15" s="136"/>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34"/>
      <c r="C16" s="135"/>
      <c r="D16" s="136"/>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34"/>
      <c r="C17" s="135"/>
      <c r="D17" s="136"/>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4"/>
      <c r="C18" s="135"/>
      <c r="D18" s="136"/>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34"/>
      <c r="C19" s="135"/>
      <c r="D19" s="136"/>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34"/>
      <c r="C20" s="135"/>
      <c r="D20" s="136"/>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34"/>
      <c r="C21" s="135"/>
      <c r="D21" s="136"/>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34"/>
      <c r="C22" s="135"/>
      <c r="D22" s="136"/>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34"/>
      <c r="C23" s="135"/>
      <c r="D23" s="136"/>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34"/>
      <c r="C24" s="135"/>
      <c r="D24" s="136"/>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34"/>
      <c r="C25" s="135"/>
      <c r="D25" s="136"/>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34"/>
      <c r="C26" s="135"/>
      <c r="D26" s="13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34"/>
      <c r="C27" s="135"/>
      <c r="D27" s="13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34"/>
      <c r="C28" s="135"/>
      <c r="D28" s="13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34"/>
      <c r="C29" s="135"/>
      <c r="D29" s="13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34"/>
      <c r="C30" s="135"/>
      <c r="D30" s="13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34"/>
      <c r="C31" s="135"/>
      <c r="D31" s="13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34"/>
      <c r="C32" s="135"/>
      <c r="D32" s="13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34"/>
      <c r="C33" s="135"/>
      <c r="D33" s="13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34"/>
      <c r="C34" s="135"/>
      <c r="D34" s="13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34"/>
      <c r="C35" s="135"/>
      <c r="D35" s="13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34"/>
      <c r="C36" s="135"/>
      <c r="D36" s="13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4"/>
      <c r="C37" s="135"/>
      <c r="D37" s="13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4"/>
      <c r="C39" s="135"/>
      <c r="D39" s="13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4"/>
      <c r="C40" s="135"/>
      <c r="D40" s="13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4"/>
      <c r="C41" s="135"/>
      <c r="D41" s="13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34"/>
      <c r="C42" s="135"/>
      <c r="D42" s="13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34"/>
      <c r="C43" s="135"/>
      <c r="D43" s="13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34"/>
      <c r="C44" s="135"/>
      <c r="D44" s="13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4"/>
      <c r="C45" s="135"/>
      <c r="D45" s="13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4"/>
      <c r="C46" s="135"/>
      <c r="D46" s="13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4"/>
      <c r="C47" s="135"/>
      <c r="D47" s="13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4"/>
      <c r="C48" s="135"/>
      <c r="D48" s="13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4"/>
      <c r="C49" s="135"/>
      <c r="D49" s="13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34"/>
      <c r="C50" s="135"/>
      <c r="D50" s="13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4"/>
      <c r="C51" s="135"/>
      <c r="D51" s="13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4"/>
      <c r="C52" s="135"/>
      <c r="D52" s="13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4"/>
      <c r="C53" s="135"/>
      <c r="D53" s="13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4"/>
      <c r="C54" s="135"/>
      <c r="D54" s="13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4"/>
      <c r="C55" s="135"/>
      <c r="D55" s="13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4"/>
      <c r="C56" s="135"/>
      <c r="D56" s="13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4"/>
      <c r="C57" s="135"/>
      <c r="D57" s="13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4"/>
      <c r="C58" s="135"/>
      <c r="D58" s="13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4"/>
      <c r="C59" s="135"/>
      <c r="D59" s="13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6"/>
      <c r="L7" s="85"/>
      <c r="M7" s="86" t="s">
        <v>53</v>
      </c>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1</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c r="H10" s="85"/>
      <c r="I10" s="86"/>
      <c r="J10" s="86"/>
      <c r="K10" s="85"/>
      <c r="L10" s="86"/>
      <c r="M10" s="86"/>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6"/>
      <c r="AE11" s="85"/>
      <c r="AF11" s="86"/>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c r="I13" s="86"/>
      <c r="J13" s="86"/>
      <c r="K13" s="85"/>
      <c r="L13" s="86" t="s">
        <v>53</v>
      </c>
      <c r="M13" s="86" t="s">
        <v>53</v>
      </c>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2</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6"/>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c r="P15" s="90"/>
      <c r="Q15" s="85"/>
      <c r="R15" s="85"/>
      <c r="S15" s="85"/>
      <c r="T15" s="88"/>
      <c r="U15" s="85"/>
      <c r="V15" s="88"/>
      <c r="W15" s="86"/>
      <c r="X15" s="86"/>
      <c r="Y15" s="86"/>
      <c r="Z15" s="85"/>
      <c r="AA15" s="85"/>
      <c r="AB15" s="85"/>
      <c r="AC15" s="85"/>
      <c r="AD15" s="86"/>
      <c r="AE15" s="85"/>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c r="J17" s="85"/>
      <c r="K17" s="86"/>
      <c r="L17" s="85"/>
      <c r="M17" s="85"/>
      <c r="N17" s="85"/>
      <c r="O17" s="85"/>
      <c r="P17" s="90"/>
      <c r="Q17" s="85"/>
      <c r="R17" s="85"/>
      <c r="S17" s="85"/>
      <c r="T17" s="88"/>
      <c r="U17" s="85"/>
      <c r="V17" s="91"/>
      <c r="W17" s="86"/>
      <c r="X17" s="86"/>
      <c r="Y17" s="85"/>
      <c r="Z17" s="85"/>
      <c r="AA17" s="85"/>
      <c r="AB17" s="85"/>
      <c r="AC17" s="85"/>
      <c r="AD17" s="85"/>
      <c r="AE17" s="86"/>
      <c r="AF17" s="86"/>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c r="J18" s="85"/>
      <c r="K18" s="86"/>
      <c r="L18" s="85"/>
      <c r="M18" s="86" t="s">
        <v>53</v>
      </c>
      <c r="N18" s="85"/>
      <c r="O18" s="85"/>
      <c r="P18" s="87"/>
      <c r="Q18" s="86"/>
      <c r="R18" s="85"/>
      <c r="S18" s="85"/>
      <c r="T18" s="91"/>
      <c r="U18" s="85"/>
      <c r="V18" s="88"/>
      <c r="W18" s="85"/>
      <c r="X18" s="85"/>
      <c r="Y18" s="86"/>
      <c r="Z18" s="85"/>
      <c r="AA18" s="85"/>
      <c r="AB18" s="85"/>
      <c r="AC18" s="85"/>
      <c r="AD18" s="85"/>
      <c r="AE18" s="86"/>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91"/>
      <c r="W19" s="85"/>
      <c r="X19" s="86"/>
      <c r="Y19" s="85"/>
      <c r="Z19" s="85"/>
      <c r="AA19" s="85"/>
      <c r="AB19" s="85"/>
      <c r="AC19" s="85"/>
      <c r="AD19" s="85"/>
      <c r="AE19" s="85"/>
      <c r="AF19" s="86"/>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6" t="s">
        <v>53</v>
      </c>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6"/>
      <c r="L26" s="85"/>
      <c r="M26" s="85"/>
      <c r="N26" s="85"/>
      <c r="O26" s="85"/>
      <c r="P26" s="90"/>
      <c r="Q26" s="86"/>
      <c r="R26" s="85"/>
      <c r="S26" s="85"/>
      <c r="T26" s="85"/>
      <c r="U26" s="85"/>
      <c r="V26" s="85"/>
      <c r="W26" s="85"/>
      <c r="X26" s="85"/>
      <c r="Y26" s="85"/>
      <c r="Z26" s="85"/>
      <c r="AA26" s="85"/>
      <c r="AB26" s="85"/>
      <c r="AC26" s="85"/>
      <c r="AD26" s="85"/>
      <c r="AE26" s="86"/>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6" t="s">
        <v>53</v>
      </c>
      <c r="F27" s="85"/>
      <c r="G27" s="85"/>
      <c r="H27" s="85"/>
      <c r="I27" s="85"/>
      <c r="J27" s="85"/>
      <c r="K27" s="86"/>
      <c r="L27" s="85"/>
      <c r="M27" s="85"/>
      <c r="N27" s="85"/>
      <c r="O27" s="85"/>
      <c r="P27" s="87"/>
      <c r="Q27" s="85"/>
      <c r="R27" s="85"/>
      <c r="S27" s="85"/>
      <c r="T27" s="85"/>
      <c r="U27" s="85"/>
      <c r="V27" s="86"/>
      <c r="W27" s="86"/>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6"/>
      <c r="I29" s="85"/>
      <c r="J29" s="85"/>
      <c r="K29" s="85"/>
      <c r="L29" s="85"/>
      <c r="M29" s="85"/>
      <c r="N29" s="85"/>
      <c r="O29" s="85"/>
      <c r="P29" s="90"/>
      <c r="Q29" s="85"/>
      <c r="R29" s="85"/>
      <c r="S29" s="85"/>
      <c r="T29" s="85"/>
      <c r="U29" s="85"/>
      <c r="V29" s="85"/>
      <c r="W29" s="86"/>
      <c r="X29" s="85"/>
      <c r="Y29" s="85"/>
      <c r="Z29" s="85"/>
      <c r="AA29" s="85"/>
      <c r="AB29" s="85"/>
      <c r="AC29" s="85"/>
      <c r="AD29" s="86"/>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6"/>
      <c r="R30" s="85"/>
      <c r="S30" s="85"/>
      <c r="T30" s="85"/>
      <c r="U30" s="85"/>
      <c r="V30" s="85"/>
      <c r="W30" s="85"/>
      <c r="X30" s="85"/>
      <c r="Y30" s="86"/>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c r="J31" s="85"/>
      <c r="K31" s="85"/>
      <c r="L31" s="85"/>
      <c r="M31" s="85"/>
      <c r="N31" s="85"/>
      <c r="O31" s="85"/>
      <c r="P31" s="90"/>
      <c r="Q31" s="85"/>
      <c r="R31" s="85"/>
      <c r="S31" s="85"/>
      <c r="T31" s="86"/>
      <c r="U31" s="85"/>
      <c r="V31" s="86"/>
      <c r="W31" s="86"/>
      <c r="X31" s="85"/>
      <c r="Y31" s="86"/>
      <c r="Z31" s="85"/>
      <c r="AA31" s="85"/>
      <c r="AB31" s="86"/>
      <c r="AC31" s="85"/>
      <c r="AD31" s="96"/>
      <c r="AE31" s="86"/>
      <c r="AF31" s="85"/>
      <c r="AG31" s="85"/>
      <c r="AH31" s="85"/>
      <c r="AI31" s="86"/>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6"/>
      <c r="I32" s="86"/>
      <c r="J32" s="85"/>
      <c r="K32" s="85"/>
      <c r="L32" s="85"/>
      <c r="M32" s="85"/>
      <c r="N32" s="85"/>
      <c r="O32" s="85"/>
      <c r="P32" s="90"/>
      <c r="Q32" s="85"/>
      <c r="R32" s="85"/>
      <c r="S32" s="86"/>
      <c r="T32" s="85"/>
      <c r="U32" s="85"/>
      <c r="V32" s="86"/>
      <c r="W32" s="85"/>
      <c r="X32" s="85"/>
      <c r="Y32" s="85"/>
      <c r="Z32" s="85"/>
      <c r="AA32" s="85"/>
      <c r="AB32" s="85"/>
      <c r="AC32" s="85"/>
      <c r="AD32" s="20"/>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c r="R33" s="85"/>
      <c r="S33" s="85"/>
      <c r="T33" s="85"/>
      <c r="U33" s="85"/>
      <c r="V33" s="85"/>
      <c r="W33" s="85"/>
      <c r="X33" s="86"/>
      <c r="Y33" s="85"/>
      <c r="Z33" s="85"/>
      <c r="AA33" s="85"/>
      <c r="AB33" s="85"/>
      <c r="AC33" s="85"/>
      <c r="AD33" s="20"/>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c r="R34" s="85"/>
      <c r="S34" s="85"/>
      <c r="T34" s="85"/>
      <c r="U34" s="85"/>
      <c r="V34" s="85"/>
      <c r="W34" s="85"/>
      <c r="X34" s="86"/>
      <c r="Y34" s="85"/>
      <c r="Z34" s="85"/>
      <c r="AA34" s="85"/>
      <c r="AB34" s="85"/>
      <c r="AC34" s="85"/>
      <c r="AD34" s="97"/>
      <c r="AE34" s="85"/>
      <c r="AF34" s="86"/>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6"/>
      <c r="P37" s="87"/>
      <c r="Q37" s="86"/>
      <c r="R37" s="85"/>
      <c r="S37" s="85"/>
      <c r="T37" s="85"/>
      <c r="U37" s="85"/>
      <c r="V37" s="86"/>
      <c r="W37" s="86"/>
      <c r="X37" s="86"/>
      <c r="Y37" s="86"/>
      <c r="Z37" s="85"/>
      <c r="AA37" s="85"/>
      <c r="AB37" s="85"/>
      <c r="AC37" s="85"/>
      <c r="AD37" s="97"/>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6"/>
      <c r="S40" s="85"/>
      <c r="T40" s="85"/>
      <c r="U40" s="85"/>
      <c r="V40" s="85"/>
      <c r="W40" s="86"/>
      <c r="X40" s="85"/>
      <c r="Y40" s="85"/>
      <c r="Z40" s="85"/>
      <c r="AA40" s="85"/>
      <c r="AB40" s="85"/>
      <c r="AC40" s="85"/>
      <c r="AD40" s="97"/>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c r="X41" s="85"/>
      <c r="Y41" s="86"/>
      <c r="Z41" s="85"/>
      <c r="AA41" s="85"/>
      <c r="AB41" s="85"/>
      <c r="AC41" s="85"/>
      <c r="AD41" s="20"/>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c r="U42" s="85"/>
      <c r="V42" s="85"/>
      <c r="W42" s="86"/>
      <c r="X42" s="85"/>
      <c r="Y42" s="85"/>
      <c r="Z42" s="85"/>
      <c r="AA42" s="85"/>
      <c r="AB42" s="85"/>
      <c r="AC42" s="85"/>
      <c r="AD42" s="20"/>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6"/>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c r="I45" s="86"/>
      <c r="J45" s="85"/>
      <c r="K45" s="85"/>
      <c r="L45" s="86" t="s">
        <v>53</v>
      </c>
      <c r="M45" s="86" t="s">
        <v>53</v>
      </c>
      <c r="N45" s="85"/>
      <c r="O45" s="85"/>
      <c r="P45" s="90"/>
      <c r="Q45" s="85"/>
      <c r="R45" s="85"/>
      <c r="S45" s="85"/>
      <c r="T45" s="85"/>
      <c r="U45" s="85"/>
      <c r="V45" s="85"/>
      <c r="W45" s="85"/>
      <c r="X45" s="85"/>
      <c r="Y45" s="85"/>
      <c r="Z45" s="85"/>
      <c r="AA45" s="85"/>
      <c r="AB45" s="85"/>
      <c r="AC45" s="85"/>
      <c r="AD45" s="20"/>
      <c r="AE45" s="85"/>
      <c r="AF45" s="85"/>
      <c r="AG45" s="85"/>
      <c r="AH45" s="85"/>
      <c r="AI45" s="86"/>
      <c r="AJ45" s="89">
        <f t="shared" si="3"/>
        <v>0</v>
      </c>
      <c r="AK45" s="9">
        <f t="shared" si="4"/>
        <v>2</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0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2"/>
      <c r="C51" s="103"/>
      <c r="D51" s="104"/>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5</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2.254802090007E12</v>
      </c>
      <c r="C7" s="112" t="s">
        <v>86</v>
      </c>
      <c r="D7" s="113"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2.253402020002E12</v>
      </c>
      <c r="C8" s="112" t="s">
        <v>131</v>
      </c>
      <c r="D8" s="113" t="s">
        <v>130</v>
      </c>
      <c r="E8" s="85"/>
      <c r="F8" s="85"/>
      <c r="G8" s="85"/>
      <c r="H8" s="85"/>
      <c r="I8" s="85"/>
      <c r="J8" s="86"/>
      <c r="K8" s="85"/>
      <c r="L8" s="86"/>
      <c r="M8" s="86"/>
      <c r="N8" s="86"/>
      <c r="O8" s="86"/>
      <c r="P8" s="90"/>
      <c r="Q8" s="86"/>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2.253403020013E12</v>
      </c>
      <c r="C9" s="112" t="s">
        <v>132</v>
      </c>
      <c r="D9" s="113"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2.253401220002E12</v>
      </c>
      <c r="C10" s="112" t="s">
        <v>134</v>
      </c>
      <c r="D10" s="113" t="s">
        <v>135</v>
      </c>
      <c r="E10" s="86"/>
      <c r="F10" s="86"/>
      <c r="G10" s="86"/>
      <c r="H10" s="85"/>
      <c r="I10" s="85"/>
      <c r="J10" s="86"/>
      <c r="K10" s="85"/>
      <c r="L10" s="86"/>
      <c r="M10" s="85"/>
      <c r="N10" s="86"/>
      <c r="O10" s="86"/>
      <c r="P10" s="87"/>
      <c r="Q10" s="86"/>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2.25340302001E12</v>
      </c>
      <c r="C11" s="112" t="s">
        <v>136</v>
      </c>
      <c r="D11" s="113" t="s">
        <v>137</v>
      </c>
      <c r="E11" s="85"/>
      <c r="F11" s="85"/>
      <c r="G11" s="85"/>
      <c r="H11" s="85"/>
      <c r="I11" s="85"/>
      <c r="J11" s="85"/>
      <c r="K11" s="85"/>
      <c r="L11" s="85"/>
      <c r="M11" s="85"/>
      <c r="N11" s="85"/>
      <c r="O11" s="85"/>
      <c r="P11" s="90"/>
      <c r="Q11" s="86"/>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2.253401020002E12</v>
      </c>
      <c r="C12" s="112" t="s">
        <v>138</v>
      </c>
      <c r="D12" s="113" t="s">
        <v>60</v>
      </c>
      <c r="E12" s="86"/>
      <c r="F12" s="86"/>
      <c r="G12" s="86"/>
      <c r="H12" s="86"/>
      <c r="I12" s="86"/>
      <c r="J12" s="86"/>
      <c r="K12" s="85"/>
      <c r="L12" s="86"/>
      <c r="M12" s="86"/>
      <c r="N12" s="85"/>
      <c r="O12" s="86"/>
      <c r="P12" s="87"/>
      <c r="Q12" s="86"/>
      <c r="R12" s="86"/>
      <c r="S12" s="86"/>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2.253403020014E12</v>
      </c>
      <c r="C13" s="112" t="s">
        <v>139</v>
      </c>
      <c r="D13" s="113"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2.253403020032E12</v>
      </c>
      <c r="C14" s="112" t="s">
        <v>140</v>
      </c>
      <c r="D14" s="113" t="s">
        <v>141</v>
      </c>
      <c r="E14" s="86"/>
      <c r="F14" s="86" t="s">
        <v>53</v>
      </c>
      <c r="G14" s="86"/>
      <c r="H14" s="86"/>
      <c r="I14" s="86"/>
      <c r="J14" s="85"/>
      <c r="K14" s="85"/>
      <c r="L14" s="86"/>
      <c r="M14" s="86"/>
      <c r="N14" s="85"/>
      <c r="O14" s="85"/>
      <c r="P14" s="90"/>
      <c r="Q14" s="86"/>
      <c r="R14" s="85"/>
      <c r="S14" s="86"/>
      <c r="T14" s="88"/>
      <c r="U14" s="86"/>
      <c r="V14" s="91"/>
      <c r="W14" s="86"/>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2.253403020006E12</v>
      </c>
      <c r="C15" s="112" t="s">
        <v>142</v>
      </c>
      <c r="D15" s="113" t="s">
        <v>77</v>
      </c>
      <c r="E15" s="85"/>
      <c r="F15" s="85"/>
      <c r="G15" s="85"/>
      <c r="H15" s="86"/>
      <c r="I15" s="86"/>
      <c r="J15" s="85"/>
      <c r="K15" s="85"/>
      <c r="L15" s="85"/>
      <c r="M15" s="85"/>
      <c r="N15" s="85"/>
      <c r="O15" s="85"/>
      <c r="P15" s="87"/>
      <c r="Q15" s="86"/>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2.253403020002E12</v>
      </c>
      <c r="C16" s="112" t="s">
        <v>143</v>
      </c>
      <c r="D16" s="113" t="s">
        <v>144</v>
      </c>
      <c r="E16" s="85"/>
      <c r="F16" s="85"/>
      <c r="G16" s="85"/>
      <c r="H16" s="85"/>
      <c r="I16" s="85"/>
      <c r="J16" s="85"/>
      <c r="K16" s="85"/>
      <c r="L16" s="85"/>
      <c r="M16" s="85"/>
      <c r="N16" s="85"/>
      <c r="O16" s="86"/>
      <c r="P16" s="87"/>
      <c r="Q16" s="86"/>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2.253402020004E12</v>
      </c>
      <c r="C17" s="112" t="s">
        <v>145</v>
      </c>
      <c r="D17" s="113" t="s">
        <v>146</v>
      </c>
      <c r="E17" s="85"/>
      <c r="F17" s="85"/>
      <c r="G17" s="85"/>
      <c r="H17" s="85"/>
      <c r="I17" s="86"/>
      <c r="J17" s="85"/>
      <c r="K17" s="85"/>
      <c r="L17" s="85"/>
      <c r="M17" s="85"/>
      <c r="N17" s="85"/>
      <c r="O17" s="85"/>
      <c r="P17" s="90"/>
      <c r="Q17" s="86"/>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1">
        <v>2.253402020003E12</v>
      </c>
      <c r="C18" s="112" t="s">
        <v>147</v>
      </c>
      <c r="D18" s="113"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2.25340302003E12</v>
      </c>
      <c r="C19" s="112" t="s">
        <v>149</v>
      </c>
      <c r="D19" s="113"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2.253403020009E12</v>
      </c>
      <c r="C20" s="112" t="s">
        <v>151</v>
      </c>
      <c r="D20" s="113" t="s">
        <v>87</v>
      </c>
      <c r="E20" s="85"/>
      <c r="F20" s="85"/>
      <c r="G20" s="85"/>
      <c r="H20" s="85"/>
      <c r="I20" s="86"/>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2.253403020024E12</v>
      </c>
      <c r="C21" s="112" t="s">
        <v>152</v>
      </c>
      <c r="D21" s="113" t="s">
        <v>153</v>
      </c>
      <c r="E21" s="85"/>
      <c r="F21" s="86"/>
      <c r="G21" s="86"/>
      <c r="H21" s="85"/>
      <c r="I21" s="85"/>
      <c r="J21" s="85"/>
      <c r="K21" s="85"/>
      <c r="L21" s="85"/>
      <c r="M21" s="86"/>
      <c r="N21" s="85"/>
      <c r="O21" s="85"/>
      <c r="P21" s="90"/>
      <c r="Q21" s="86"/>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2.253403020007E12</v>
      </c>
      <c r="C22" s="112" t="s">
        <v>154</v>
      </c>
      <c r="D22" s="113"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2.253403020018E12</v>
      </c>
      <c r="C23" s="112" t="s">
        <v>156</v>
      </c>
      <c r="D23" s="113" t="s">
        <v>92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2.253403020027E12</v>
      </c>
      <c r="C24" s="112" t="s">
        <v>157</v>
      </c>
      <c r="D24" s="113" t="s">
        <v>158</v>
      </c>
      <c r="E24" s="85"/>
      <c r="F24" s="85"/>
      <c r="G24" s="86"/>
      <c r="H24" s="85"/>
      <c r="I24" s="86"/>
      <c r="J24" s="86"/>
      <c r="K24" s="85"/>
      <c r="L24" s="86"/>
      <c r="M24" s="86"/>
      <c r="N24" s="85"/>
      <c r="O24" s="86"/>
      <c r="P24" s="87"/>
      <c r="Q24" s="86"/>
      <c r="R24" s="85"/>
      <c r="S24" s="86"/>
      <c r="T24" s="85"/>
      <c r="U24" s="86"/>
      <c r="V24" s="86"/>
      <c r="W24" s="86"/>
      <c r="X24" s="86"/>
      <c r="Y24" s="86"/>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2.253403020015E12</v>
      </c>
      <c r="C25" s="112" t="s">
        <v>159</v>
      </c>
      <c r="D25" s="113" t="s">
        <v>160</v>
      </c>
      <c r="E25" s="85"/>
      <c r="F25" s="86"/>
      <c r="G25" s="85"/>
      <c r="H25" s="86"/>
      <c r="I25" s="86"/>
      <c r="J25" s="86"/>
      <c r="K25" s="85"/>
      <c r="L25" s="86"/>
      <c r="M25" s="85"/>
      <c r="N25" s="85"/>
      <c r="O25" s="85"/>
      <c r="P25" s="90"/>
      <c r="Q25" s="86"/>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2.253402020005E12</v>
      </c>
      <c r="C26" s="114" t="s">
        <v>161</v>
      </c>
      <c r="D26" s="113" t="s">
        <v>162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2.25340302002E12</v>
      </c>
      <c r="C27" s="112" t="s">
        <v>163</v>
      </c>
      <c r="D27" s="113" t="s">
        <v>106</v>
      </c>
      <c r="E27" s="85"/>
      <c r="F27" s="86"/>
      <c r="G27" s="85"/>
      <c r="H27" s="86"/>
      <c r="I27" s="86"/>
      <c r="J27" s="85"/>
      <c r="K27" s="85"/>
      <c r="L27" s="86"/>
      <c r="M27" s="86"/>
      <c r="N27" s="86"/>
      <c r="O27" s="86"/>
      <c r="P27" s="87"/>
      <c r="Q27" s="86"/>
      <c r="R27" s="85"/>
      <c r="S27" s="86"/>
      <c r="T27" s="86"/>
      <c r="U27" s="86"/>
      <c r="V27" s="85"/>
      <c r="W27" s="85"/>
      <c r="X27" s="86"/>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2.253401020005E12</v>
      </c>
      <c r="C28" s="112" t="s">
        <v>164</v>
      </c>
      <c r="D28" s="113" t="s">
        <v>106</v>
      </c>
      <c r="E28" s="85"/>
      <c r="F28" s="86"/>
      <c r="G28" s="85"/>
      <c r="H28" s="85"/>
      <c r="I28" s="85"/>
      <c r="J28" s="85"/>
      <c r="K28" s="85"/>
      <c r="L28" s="85"/>
      <c r="M28" s="85"/>
      <c r="N28" s="85"/>
      <c r="O28" s="85"/>
      <c r="P28" s="90"/>
      <c r="Q28" s="86"/>
      <c r="R28" s="85"/>
      <c r="S28" s="86"/>
      <c r="T28" s="85"/>
      <c r="U28" s="86"/>
      <c r="V28" s="85"/>
      <c r="W28" s="85"/>
      <c r="X28" s="85"/>
      <c r="Y28" s="85"/>
      <c r="Z28" s="85"/>
      <c r="AA28" s="85"/>
      <c r="AB28" s="85"/>
      <c r="AC28" s="85"/>
      <c r="AD28" s="85"/>
      <c r="AE28" s="85"/>
      <c r="AF28" s="85"/>
      <c r="AG28" s="86"/>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2.253403020031E12</v>
      </c>
      <c r="C29" s="112" t="s">
        <v>165</v>
      </c>
      <c r="D29" s="113" t="s">
        <v>112</v>
      </c>
      <c r="E29" s="85"/>
      <c r="F29" s="85"/>
      <c r="G29" s="85"/>
      <c r="H29" s="85"/>
      <c r="I29" s="85"/>
      <c r="J29" s="85"/>
      <c r="K29" s="85"/>
      <c r="L29" s="85"/>
      <c r="M29" s="85"/>
      <c r="N29" s="85"/>
      <c r="O29" s="85"/>
      <c r="P29" s="90"/>
      <c r="Q29" s="85"/>
      <c r="R29" s="85"/>
      <c r="S29" s="85"/>
      <c r="T29" s="85"/>
      <c r="U29" s="86"/>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2.253403020011E12</v>
      </c>
      <c r="C30" s="112" t="s">
        <v>166</v>
      </c>
      <c r="D30" s="113" t="s">
        <v>167</v>
      </c>
      <c r="E30" s="85"/>
      <c r="F30" s="85"/>
      <c r="G30" s="85"/>
      <c r="H30" s="85"/>
      <c r="I30" s="85"/>
      <c r="J30" s="85"/>
      <c r="K30" s="85"/>
      <c r="L30" s="85"/>
      <c r="M30" s="85"/>
      <c r="N30" s="85"/>
      <c r="O30" s="85"/>
      <c r="P30" s="90"/>
      <c r="Q30" s="85"/>
      <c r="R30" s="85"/>
      <c r="S30" s="86"/>
      <c r="T30" s="86"/>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2.253401020006E12</v>
      </c>
      <c r="C31" s="112" t="s">
        <v>168</v>
      </c>
      <c r="D31" s="113" t="s">
        <v>169</v>
      </c>
      <c r="E31" s="85"/>
      <c r="F31" s="86"/>
      <c r="G31" s="85"/>
      <c r="H31" s="86"/>
      <c r="I31" s="85"/>
      <c r="J31" s="85"/>
      <c r="K31" s="85"/>
      <c r="L31" s="85"/>
      <c r="M31" s="85"/>
      <c r="N31" s="85"/>
      <c r="O31" s="86"/>
      <c r="P31" s="90"/>
      <c r="Q31" s="86"/>
      <c r="R31" s="85"/>
      <c r="S31" s="85"/>
      <c r="T31" s="85"/>
      <c r="U31" s="85"/>
      <c r="V31" s="86"/>
      <c r="W31" s="85"/>
      <c r="X31" s="86"/>
      <c r="Y31" s="86"/>
      <c r="Z31" s="86"/>
      <c r="AA31" s="85"/>
      <c r="AB31" s="85"/>
      <c r="AC31" s="85"/>
      <c r="AD31" s="85"/>
      <c r="AE31" s="86"/>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2.253403020021E12</v>
      </c>
      <c r="C32" s="112" t="s">
        <v>170</v>
      </c>
      <c r="D32" s="113" t="s">
        <v>119</v>
      </c>
      <c r="E32" s="85"/>
      <c r="F32" s="86" t="s">
        <v>52</v>
      </c>
      <c r="G32" s="85"/>
      <c r="H32" s="86"/>
      <c r="I32" s="86"/>
      <c r="J32" s="85"/>
      <c r="K32" s="85"/>
      <c r="L32" s="85"/>
      <c r="M32" s="85"/>
      <c r="N32" s="85"/>
      <c r="O32" s="86"/>
      <c r="P32" s="90"/>
      <c r="Q32" s="86"/>
      <c r="R32" s="85"/>
      <c r="S32" s="86"/>
      <c r="T32" s="86"/>
      <c r="U32" s="86"/>
      <c r="V32" s="85"/>
      <c r="W32" s="86"/>
      <c r="X32" s="85"/>
      <c r="Y32" s="86"/>
      <c r="Z32" s="85"/>
      <c r="AA32" s="85"/>
      <c r="AB32" s="85"/>
      <c r="AC32" s="85"/>
      <c r="AD32" s="86"/>
      <c r="AE32" s="85"/>
      <c r="AF32" s="86"/>
      <c r="AG32" s="85"/>
      <c r="AH32" s="85"/>
      <c r="AI32" s="85"/>
      <c r="AJ32" s="89">
        <f t="shared" si="3"/>
        <v>1</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2.25340302013E12</v>
      </c>
      <c r="C33" s="114" t="s">
        <v>120</v>
      </c>
      <c r="D33" s="113" t="s">
        <v>153</v>
      </c>
      <c r="E33" s="86"/>
      <c r="F33" s="85"/>
      <c r="G33" s="85"/>
      <c r="H33" s="85"/>
      <c r="I33" s="85"/>
      <c r="J33" s="86"/>
      <c r="K33" s="85"/>
      <c r="L33" s="86"/>
      <c r="M33" s="86"/>
      <c r="N33" s="86"/>
      <c r="O33" s="86"/>
      <c r="P33" s="87"/>
      <c r="Q33" s="86"/>
      <c r="R33" s="85"/>
      <c r="S33" s="86"/>
      <c r="T33" s="86"/>
      <c r="U33" s="86"/>
      <c r="V33" s="86"/>
      <c r="W33" s="86"/>
      <c r="X33" s="85"/>
      <c r="Y33" s="86"/>
      <c r="Z33" s="86"/>
      <c r="AA33" s="85"/>
      <c r="AB33" s="86"/>
      <c r="AC33" s="85"/>
      <c r="AD33" s="85"/>
      <c r="AE33" s="85"/>
      <c r="AF33" s="85"/>
      <c r="AG33" s="85"/>
      <c r="AH33" s="85"/>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2.253403020153E12</v>
      </c>
      <c r="C34" s="112" t="s">
        <v>171</v>
      </c>
      <c r="D34" s="113" t="s">
        <v>172</v>
      </c>
      <c r="E34" s="85"/>
      <c r="F34" s="86"/>
      <c r="G34" s="86"/>
      <c r="H34" s="85"/>
      <c r="I34" s="86"/>
      <c r="J34" s="85"/>
      <c r="K34" s="85"/>
      <c r="L34" s="85"/>
      <c r="M34" s="85"/>
      <c r="N34" s="85"/>
      <c r="O34" s="86"/>
      <c r="P34" s="90"/>
      <c r="Q34" s="86"/>
      <c r="R34" s="85"/>
      <c r="S34" s="86"/>
      <c r="T34" s="85"/>
      <c r="U34" s="86"/>
      <c r="V34" s="85"/>
      <c r="W34" s="85"/>
      <c r="X34" s="85"/>
      <c r="Y34" s="86"/>
      <c r="Z34" s="85"/>
      <c r="AA34" s="85"/>
      <c r="AB34" s="85"/>
      <c r="AC34" s="85"/>
      <c r="AD34" s="85"/>
      <c r="AE34" s="85"/>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5"/>
      <c r="C35" s="95"/>
      <c r="D35" s="116"/>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5"/>
      <c r="C36" s="83"/>
      <c r="D36" s="116"/>
      <c r="E36" s="85"/>
      <c r="F36" s="85"/>
      <c r="G36" s="85"/>
      <c r="H36" s="85"/>
      <c r="I36" s="85"/>
      <c r="J36" s="86"/>
      <c r="K36" s="85"/>
      <c r="L36" s="85"/>
      <c r="M36" s="86"/>
      <c r="N36" s="86"/>
      <c r="O36" s="86"/>
      <c r="P36" s="90"/>
      <c r="Q36" s="85"/>
      <c r="R36" s="85"/>
      <c r="S36" s="85"/>
      <c r="T36" s="85"/>
      <c r="U36" s="86"/>
      <c r="V36" s="85"/>
      <c r="W36" s="86"/>
      <c r="X36" s="85"/>
      <c r="Y36" s="85"/>
      <c r="Z36" s="85"/>
      <c r="AA36" s="85"/>
      <c r="AB36" s="86"/>
      <c r="AC36" s="85"/>
      <c r="AD36" s="85"/>
      <c r="AE36" s="86"/>
      <c r="AF36" s="86"/>
      <c r="AG36" s="86"/>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5"/>
      <c r="C37" s="83"/>
      <c r="D37" s="116"/>
      <c r="E37" s="85"/>
      <c r="F37" s="86"/>
      <c r="G37" s="85"/>
      <c r="H37" s="86"/>
      <c r="I37" s="86"/>
      <c r="J37" s="86"/>
      <c r="K37" s="85"/>
      <c r="L37" s="85"/>
      <c r="M37" s="86"/>
      <c r="N37" s="86"/>
      <c r="O37" s="86"/>
      <c r="P37" s="90"/>
      <c r="Q37" s="85"/>
      <c r="R37" s="85"/>
      <c r="S37" s="85"/>
      <c r="T37" s="85"/>
      <c r="U37" s="86"/>
      <c r="V37" s="85"/>
      <c r="W37" s="85"/>
      <c r="X37" s="85"/>
      <c r="Y37" s="86"/>
      <c r="Z37" s="86"/>
      <c r="AA37" s="85"/>
      <c r="AB37" s="85"/>
      <c r="AC37" s="85"/>
      <c r="AD37" s="85"/>
      <c r="AE37" s="85"/>
      <c r="AF37" s="85"/>
      <c r="AG37" s="86"/>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5"/>
      <c r="C38" s="83"/>
      <c r="D38" s="11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5"/>
      <c r="C39" s="83"/>
      <c r="D39" s="11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5"/>
      <c r="C40" s="83"/>
      <c r="D40" s="11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5"/>
      <c r="C41" s="83"/>
      <c r="D41" s="11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1</v>
      </c>
      <c r="AK42" s="89">
        <f t="shared" si="6"/>
        <v>1</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173</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2.253401130028E12</v>
      </c>
      <c r="C7" s="112" t="s">
        <v>175</v>
      </c>
      <c r="D7" s="117"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2.253401130016E12</v>
      </c>
      <c r="C8" s="112" t="s">
        <v>176</v>
      </c>
      <c r="D8" s="117" t="s">
        <v>130</v>
      </c>
      <c r="E8" s="85"/>
      <c r="F8" s="85"/>
      <c r="G8" s="85"/>
      <c r="H8" s="85"/>
      <c r="I8" s="85"/>
      <c r="J8" s="85"/>
      <c r="K8" s="86"/>
      <c r="L8" s="85"/>
      <c r="M8" s="85"/>
      <c r="N8" s="85"/>
      <c r="O8" s="85"/>
      <c r="P8" s="87"/>
      <c r="Q8" s="86"/>
      <c r="R8" s="86"/>
      <c r="S8" s="86"/>
      <c r="T8" s="118"/>
      <c r="U8" s="85"/>
      <c r="V8" s="91"/>
      <c r="W8" s="85"/>
      <c r="X8" s="85"/>
      <c r="Y8" s="85"/>
      <c r="Z8" s="86"/>
      <c r="AA8" s="85"/>
      <c r="AB8" s="85"/>
      <c r="AC8" s="85"/>
      <c r="AD8" s="86"/>
      <c r="AE8" s="86"/>
      <c r="AF8" s="86"/>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2.253401020003E12</v>
      </c>
      <c r="C9" s="112" t="s">
        <v>177</v>
      </c>
      <c r="D9" s="117"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2.253401130008E12</v>
      </c>
      <c r="C10" s="112" t="s">
        <v>178</v>
      </c>
      <c r="D10" s="119" t="s">
        <v>179</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2.25340102001E12</v>
      </c>
      <c r="C11" s="112" t="s">
        <v>180</v>
      </c>
      <c r="D11" s="117" t="s">
        <v>181</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2.253401220005E12</v>
      </c>
      <c r="C12" s="120" t="s">
        <v>182</v>
      </c>
      <c r="D12" s="121"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2.253401020004E12</v>
      </c>
      <c r="C13" s="114" t="s">
        <v>183</v>
      </c>
      <c r="D13" s="122" t="s">
        <v>66</v>
      </c>
      <c r="E13" s="85"/>
      <c r="F13" s="85"/>
      <c r="G13" s="85"/>
      <c r="H13" s="85"/>
      <c r="I13" s="85"/>
      <c r="J13" s="86"/>
      <c r="K13" s="85"/>
      <c r="L13" s="85"/>
      <c r="M13" s="85"/>
      <c r="N13" s="85"/>
      <c r="O13" s="85"/>
      <c r="P13" s="87"/>
      <c r="Q13" s="86"/>
      <c r="R13" s="85"/>
      <c r="S13" s="86"/>
      <c r="T13" s="88"/>
      <c r="U13" s="85"/>
      <c r="V13" s="88"/>
      <c r="W13" s="85"/>
      <c r="X13" s="85"/>
      <c r="Y13" s="85"/>
      <c r="Z13" s="86"/>
      <c r="AA13" s="86"/>
      <c r="AB13" s="85"/>
      <c r="AC13" s="85"/>
      <c r="AD13" s="86"/>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2.253401130001E12</v>
      </c>
      <c r="C14" s="112" t="s">
        <v>184</v>
      </c>
      <c r="D14" s="117" t="s">
        <v>185</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2.253401220009E12</v>
      </c>
      <c r="C15" s="112" t="s">
        <v>186</v>
      </c>
      <c r="D15" s="117" t="s">
        <v>187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2.253401130026E12</v>
      </c>
      <c r="C16" s="112" t="s">
        <v>188</v>
      </c>
      <c r="D16" s="117" t="s">
        <v>189</v>
      </c>
      <c r="E16" s="85"/>
      <c r="F16" s="86"/>
      <c r="G16" s="85"/>
      <c r="H16" s="85"/>
      <c r="I16" s="85"/>
      <c r="J16" s="86"/>
      <c r="K16" s="85"/>
      <c r="L16" s="86"/>
      <c r="M16" s="85"/>
      <c r="N16" s="85"/>
      <c r="O16" s="85"/>
      <c r="P16" s="90"/>
      <c r="Q16" s="85"/>
      <c r="R16" s="85"/>
      <c r="S16" s="85"/>
      <c r="T16" s="88"/>
      <c r="U16" s="85"/>
      <c r="V16" s="88"/>
      <c r="W16" s="85"/>
      <c r="X16" s="85"/>
      <c r="Y16" s="85"/>
      <c r="Z16" s="85"/>
      <c r="AA16" s="86"/>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2.253401130063E12</v>
      </c>
      <c r="C17" s="112" t="s">
        <v>190</v>
      </c>
      <c r="D17" s="117" t="s">
        <v>189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2.253401130006E12</v>
      </c>
      <c r="C18" s="112" t="s">
        <v>191</v>
      </c>
      <c r="D18" s="124" t="s">
        <v>189</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2.25340113002E12</v>
      </c>
      <c r="C19" s="112" t="s">
        <v>192</v>
      </c>
      <c r="D19" s="117" t="s">
        <v>193</v>
      </c>
      <c r="E19" s="85"/>
      <c r="F19" s="85"/>
      <c r="G19" s="85"/>
      <c r="H19" s="85"/>
      <c r="I19" s="85"/>
      <c r="J19" s="85"/>
      <c r="K19" s="85"/>
      <c r="L19" s="86"/>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2.253401130011E12</v>
      </c>
      <c r="C20" s="112" t="s">
        <v>194</v>
      </c>
      <c r="D20" s="117" t="s">
        <v>77</v>
      </c>
      <c r="E20" s="86" t="s">
        <v>53</v>
      </c>
      <c r="F20" s="86" t="s">
        <v>53</v>
      </c>
      <c r="G20" s="86" t="s">
        <v>53</v>
      </c>
      <c r="H20" s="86" t="s">
        <v>53</v>
      </c>
      <c r="I20" s="86" t="s">
        <v>53</v>
      </c>
      <c r="J20" s="85"/>
      <c r="K20" s="86"/>
      <c r="L20" s="86" t="s">
        <v>53</v>
      </c>
      <c r="M20" s="86" t="s">
        <v>53</v>
      </c>
      <c r="N20" s="86"/>
      <c r="O20" s="85"/>
      <c r="P20" s="87"/>
      <c r="Q20" s="86"/>
      <c r="R20" s="86"/>
      <c r="S20" s="86"/>
      <c r="T20" s="125"/>
      <c r="U20" s="86"/>
      <c r="V20" s="88"/>
      <c r="W20" s="85"/>
      <c r="X20" s="85"/>
      <c r="Y20" s="86"/>
      <c r="Z20" s="86"/>
      <c r="AA20" s="85"/>
      <c r="AB20" s="85"/>
      <c r="AC20" s="86"/>
      <c r="AD20" s="86"/>
      <c r="AE20" s="86"/>
      <c r="AF20" s="86"/>
      <c r="AG20" s="85"/>
      <c r="AH20" s="86"/>
      <c r="AI20" s="85"/>
      <c r="AJ20" s="89">
        <f t="shared" si="3"/>
        <v>0</v>
      </c>
      <c r="AK20" s="9">
        <f t="shared" si="4"/>
        <v>6</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2.253401130003E12</v>
      </c>
      <c r="C21" s="112" t="s">
        <v>111</v>
      </c>
      <c r="D21" s="117" t="s">
        <v>77</v>
      </c>
      <c r="E21" s="86"/>
      <c r="F21" s="86"/>
      <c r="G21" s="86"/>
      <c r="H21" s="86"/>
      <c r="I21" s="86"/>
      <c r="J21" s="86"/>
      <c r="K21" s="86"/>
      <c r="L21" s="85"/>
      <c r="M21" s="86"/>
      <c r="N21" s="86"/>
      <c r="O21" s="85"/>
      <c r="P21" s="87"/>
      <c r="Q21" s="85"/>
      <c r="R21" s="85"/>
      <c r="S21" s="86"/>
      <c r="T21" s="86"/>
      <c r="U21" s="85"/>
      <c r="V21" s="91"/>
      <c r="W21" s="86"/>
      <c r="X21" s="86"/>
      <c r="Y21" s="86"/>
      <c r="Z21" s="86"/>
      <c r="AA21" s="86"/>
      <c r="AB21" s="85"/>
      <c r="AC21" s="86"/>
      <c r="AD21" s="86"/>
      <c r="AE21" s="86"/>
      <c r="AF21" s="86"/>
      <c r="AG21" s="86"/>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2.253401130023E12</v>
      </c>
      <c r="C22" s="112" t="s">
        <v>195</v>
      </c>
      <c r="D22" s="117" t="s">
        <v>77</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2.253401130005E12</v>
      </c>
      <c r="C23" s="112" t="s">
        <v>139</v>
      </c>
      <c r="D23" s="117" t="s">
        <v>81</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2.253402020009E12</v>
      </c>
      <c r="C24" s="114" t="s">
        <v>196</v>
      </c>
      <c r="D24" s="117" t="s">
        <v>146</v>
      </c>
      <c r="E24" s="86"/>
      <c r="F24" s="85"/>
      <c r="G24" s="86"/>
      <c r="H24" s="85"/>
      <c r="I24" s="86"/>
      <c r="J24" s="86"/>
      <c r="K24" s="85"/>
      <c r="L24" s="86"/>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2.253401130022E12</v>
      </c>
      <c r="C25" s="112" t="s">
        <v>197</v>
      </c>
      <c r="D25" s="117" t="s">
        <v>198</v>
      </c>
      <c r="E25" s="86"/>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2.255201170003E12</v>
      </c>
      <c r="C26" s="112" t="s">
        <v>199</v>
      </c>
      <c r="D26" s="117" t="s">
        <v>85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2.253401230001E12</v>
      </c>
      <c r="C27" s="112" t="s">
        <v>200</v>
      </c>
      <c r="D27" s="117" t="s">
        <v>85</v>
      </c>
      <c r="E27" s="85"/>
      <c r="F27" s="85"/>
      <c r="G27" s="85"/>
      <c r="H27" s="85"/>
      <c r="I27" s="85"/>
      <c r="J27" s="85"/>
      <c r="K27" s="85"/>
      <c r="L27" s="85"/>
      <c r="M27" s="85"/>
      <c r="N27" s="85"/>
      <c r="O27" s="85"/>
      <c r="P27" s="90"/>
      <c r="Q27" s="85"/>
      <c r="R27" s="85"/>
      <c r="S27" s="85"/>
      <c r="T27" s="85"/>
      <c r="U27" s="85"/>
      <c r="V27" s="85"/>
      <c r="W27" s="85"/>
      <c r="X27" s="85"/>
      <c r="Y27" s="85"/>
      <c r="Z27" s="86"/>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2.253401130007E12</v>
      </c>
      <c r="C28" s="112" t="s">
        <v>201</v>
      </c>
      <c r="D28" s="117" t="s">
        <v>202</v>
      </c>
      <c r="E28" s="85"/>
      <c r="F28" s="85"/>
      <c r="G28" s="85"/>
      <c r="H28" s="85"/>
      <c r="I28" s="85"/>
      <c r="J28" s="85"/>
      <c r="K28" s="85"/>
      <c r="L28" s="85"/>
      <c r="M28" s="85"/>
      <c r="N28" s="85"/>
      <c r="O28" s="85"/>
      <c r="P28" s="90"/>
      <c r="Q28" s="85"/>
      <c r="R28" s="85"/>
      <c r="S28" s="85"/>
      <c r="T28" s="85"/>
      <c r="U28" s="85"/>
      <c r="V28" s="85"/>
      <c r="W28" s="85"/>
      <c r="X28" s="85"/>
      <c r="Y28" s="85"/>
      <c r="Z28" s="85"/>
      <c r="AA28" s="86"/>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2.253401020007E12</v>
      </c>
      <c r="C29" s="112" t="s">
        <v>203</v>
      </c>
      <c r="D29" s="117" t="s">
        <v>202</v>
      </c>
      <c r="E29" s="85"/>
      <c r="F29" s="85"/>
      <c r="G29" s="85"/>
      <c r="H29" s="85"/>
      <c r="I29" s="85"/>
      <c r="J29" s="85"/>
      <c r="K29" s="85"/>
      <c r="L29" s="85"/>
      <c r="M29" s="85"/>
      <c r="N29" s="85"/>
      <c r="O29" s="85"/>
      <c r="P29" s="90"/>
      <c r="Q29" s="85"/>
      <c r="R29" s="85"/>
      <c r="S29" s="85"/>
      <c r="T29" s="85"/>
      <c r="U29" s="85"/>
      <c r="V29" s="85"/>
      <c r="W29" s="85"/>
      <c r="X29" s="85"/>
      <c r="Y29" s="85"/>
      <c r="Z29" s="86"/>
      <c r="AA29" s="86"/>
      <c r="AB29" s="85"/>
      <c r="AC29" s="85"/>
      <c r="AD29" s="85"/>
      <c r="AE29" s="86"/>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2.253401130004E12</v>
      </c>
      <c r="C30" s="112" t="s">
        <v>204</v>
      </c>
      <c r="D30" s="117" t="s">
        <v>205</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2.253401020001E12</v>
      </c>
      <c r="C31" s="112" t="s">
        <v>206</v>
      </c>
      <c r="D31" s="117" t="s">
        <v>153</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2.253401130013E12</v>
      </c>
      <c r="C32" s="112" t="s">
        <v>207</v>
      </c>
      <c r="D32" s="117" t="s">
        <v>208</v>
      </c>
      <c r="E32" s="85"/>
      <c r="F32" s="85"/>
      <c r="G32" s="85"/>
      <c r="H32" s="85"/>
      <c r="I32" s="85"/>
      <c r="J32" s="85"/>
      <c r="K32" s="85"/>
      <c r="L32" s="85"/>
      <c r="M32" s="85"/>
      <c r="N32" s="85"/>
      <c r="O32" s="85"/>
      <c r="P32" s="90"/>
      <c r="Q32" s="86"/>
      <c r="R32" s="85"/>
      <c r="S32" s="85"/>
      <c r="T32" s="85"/>
      <c r="U32" s="85"/>
      <c r="V32" s="85"/>
      <c r="W32" s="85"/>
      <c r="X32" s="86"/>
      <c r="Y32" s="85"/>
      <c r="Z32" s="85"/>
      <c r="AA32" s="85"/>
      <c r="AB32" s="85"/>
      <c r="AC32" s="85"/>
      <c r="AD32" s="85"/>
      <c r="AE32" s="86"/>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2.253401220001E12</v>
      </c>
      <c r="C33" s="112" t="s">
        <v>209</v>
      </c>
      <c r="D33" s="117" t="s">
        <v>210</v>
      </c>
      <c r="E33" s="85"/>
      <c r="F33" s="85"/>
      <c r="G33" s="85"/>
      <c r="H33" s="86"/>
      <c r="I33" s="85"/>
      <c r="J33" s="86"/>
      <c r="K33" s="85"/>
      <c r="L33" s="85"/>
      <c r="M33" s="86"/>
      <c r="N33" s="85"/>
      <c r="O33" s="85"/>
      <c r="P33" s="90"/>
      <c r="Q33" s="85"/>
      <c r="R33" s="85"/>
      <c r="S33" s="85"/>
      <c r="T33" s="86"/>
      <c r="U33" s="85"/>
      <c r="V33" s="85"/>
      <c r="W33" s="85"/>
      <c r="X33" s="85"/>
      <c r="Y33" s="85"/>
      <c r="Z33" s="86"/>
      <c r="AA33" s="85"/>
      <c r="AB33" s="85"/>
      <c r="AC33" s="85"/>
      <c r="AD33" s="85"/>
      <c r="AE33" s="85"/>
      <c r="AF33" s="86"/>
      <c r="AG33" s="85"/>
      <c r="AH33" s="86"/>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2.253401130017E12</v>
      </c>
      <c r="C34" s="114" t="s">
        <v>211</v>
      </c>
      <c r="D34" s="117" t="s">
        <v>210</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2.253402020001E12</v>
      </c>
      <c r="C35" s="112" t="s">
        <v>212</v>
      </c>
      <c r="D35" s="117" t="s">
        <v>213</v>
      </c>
      <c r="E35" s="85"/>
      <c r="F35" s="85"/>
      <c r="G35" s="85"/>
      <c r="H35" s="85"/>
      <c r="I35" s="85"/>
      <c r="J35" s="85"/>
      <c r="K35" s="85"/>
      <c r="L35" s="85"/>
      <c r="M35" s="86"/>
      <c r="N35" s="85"/>
      <c r="O35" s="85"/>
      <c r="P35" s="90"/>
      <c r="Q35" s="86"/>
      <c r="R35" s="85"/>
      <c r="S35" s="86"/>
      <c r="T35" s="85"/>
      <c r="U35" s="85"/>
      <c r="V35" s="85"/>
      <c r="W35" s="85"/>
      <c r="X35" s="85"/>
      <c r="Y35" s="85"/>
      <c r="Z35" s="86"/>
      <c r="AA35" s="86"/>
      <c r="AB35" s="86"/>
      <c r="AC35" s="86"/>
      <c r="AD35" s="86"/>
      <c r="AE35" s="85"/>
      <c r="AF35" s="86"/>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2.253401130015E12</v>
      </c>
      <c r="C36" s="112" t="s">
        <v>214</v>
      </c>
      <c r="D36" s="117" t="s">
        <v>213</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2.253401130021E12</v>
      </c>
      <c r="C37" s="112" t="s">
        <v>215</v>
      </c>
      <c r="D37" s="117" t="s">
        <v>213</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v>2.253401130031E12</v>
      </c>
      <c r="C38" s="112" t="s">
        <v>216</v>
      </c>
      <c r="D38" s="117" t="s">
        <v>217</v>
      </c>
      <c r="E38" s="85"/>
      <c r="F38" s="85"/>
      <c r="G38" s="85"/>
      <c r="H38" s="85"/>
      <c r="I38" s="85"/>
      <c r="J38" s="85"/>
      <c r="K38" s="85"/>
      <c r="L38" s="86"/>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v>2.253401130018E12</v>
      </c>
      <c r="C39" s="112" t="s">
        <v>218</v>
      </c>
      <c r="D39" s="117" t="s">
        <v>219</v>
      </c>
      <c r="E39" s="85"/>
      <c r="F39" s="85"/>
      <c r="G39" s="85"/>
      <c r="H39" s="85"/>
      <c r="I39" s="85"/>
      <c r="J39" s="85"/>
      <c r="K39" s="85"/>
      <c r="L39" s="85"/>
      <c r="M39" s="85"/>
      <c r="N39" s="85"/>
      <c r="O39" s="85"/>
      <c r="P39" s="87"/>
      <c r="Q39" s="85"/>
      <c r="R39" s="85"/>
      <c r="S39" s="85"/>
      <c r="T39" s="85"/>
      <c r="U39" s="85"/>
      <c r="V39" s="85"/>
      <c r="W39" s="85"/>
      <c r="X39" s="86"/>
      <c r="Y39" s="85"/>
      <c r="Z39" s="85"/>
      <c r="AA39" s="85"/>
      <c r="AB39" s="85"/>
      <c r="AC39" s="85"/>
      <c r="AD39" s="85"/>
      <c r="AE39" s="85"/>
      <c r="AF39" s="86"/>
      <c r="AG39" s="85"/>
      <c r="AH39" s="86"/>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v>2.25340113001E12</v>
      </c>
      <c r="C40" s="112" t="s">
        <v>220</v>
      </c>
      <c r="D40" s="117" t="s">
        <v>162</v>
      </c>
      <c r="E40" s="85"/>
      <c r="F40" s="85"/>
      <c r="G40" s="85"/>
      <c r="H40" s="86"/>
      <c r="I40" s="85"/>
      <c r="J40" s="85"/>
      <c r="K40" s="85"/>
      <c r="L40" s="85"/>
      <c r="M40" s="85"/>
      <c r="N40" s="85"/>
      <c r="O40" s="85"/>
      <c r="P40" s="90"/>
      <c r="Q40" s="85"/>
      <c r="R40" s="85"/>
      <c r="S40" s="86"/>
      <c r="T40" s="85"/>
      <c r="U40" s="85"/>
      <c r="V40" s="85"/>
      <c r="W40" s="85"/>
      <c r="X40" s="85"/>
      <c r="Y40" s="85"/>
      <c r="Z40" s="85"/>
      <c r="AA40" s="86"/>
      <c r="AB40" s="85"/>
      <c r="AC40" s="86"/>
      <c r="AD40" s="85"/>
      <c r="AE40" s="85"/>
      <c r="AF40" s="86"/>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v>2.253401130014E12</v>
      </c>
      <c r="C41" s="112" t="s">
        <v>221</v>
      </c>
      <c r="D41" s="122" t="s">
        <v>104</v>
      </c>
      <c r="E41" s="86" t="s">
        <v>53</v>
      </c>
      <c r="F41" s="86" t="s">
        <v>53</v>
      </c>
      <c r="G41" s="86" t="s">
        <v>53</v>
      </c>
      <c r="H41" s="86" t="s">
        <v>53</v>
      </c>
      <c r="I41" s="86" t="s">
        <v>53</v>
      </c>
      <c r="J41" s="85"/>
      <c r="K41" s="85"/>
      <c r="L41" s="86" t="s">
        <v>53</v>
      </c>
      <c r="M41" s="86" t="s">
        <v>53</v>
      </c>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6</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1">
        <v>2.253401220006E12</v>
      </c>
      <c r="C42" s="112" t="s">
        <v>222</v>
      </c>
      <c r="D42" s="117" t="s">
        <v>119</v>
      </c>
      <c r="E42" s="86"/>
      <c r="F42" s="85"/>
      <c r="G42" s="86"/>
      <c r="H42" s="86"/>
      <c r="I42" s="86"/>
      <c r="J42" s="86"/>
      <c r="K42" s="86"/>
      <c r="L42" s="86"/>
      <c r="M42" s="86"/>
      <c r="N42" s="86"/>
      <c r="O42" s="85"/>
      <c r="P42" s="90"/>
      <c r="Q42" s="86"/>
      <c r="R42" s="86"/>
      <c r="S42" s="86"/>
      <c r="T42" s="85"/>
      <c r="U42" s="86"/>
      <c r="V42" s="86"/>
      <c r="W42" s="86"/>
      <c r="X42" s="86"/>
      <c r="Y42" s="86"/>
      <c r="Z42" s="86"/>
      <c r="AA42" s="86"/>
      <c r="AB42" s="86"/>
      <c r="AC42" s="86"/>
      <c r="AD42" s="86"/>
      <c r="AE42" s="86"/>
      <c r="AF42" s="86"/>
      <c r="AG42" s="86"/>
      <c r="AH42" s="86"/>
      <c r="AI42" s="86"/>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15"/>
      <c r="C43" s="83"/>
      <c r="D43" s="12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15"/>
      <c r="C44" s="83"/>
      <c r="D44" s="12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5"/>
      <c r="C45" s="83"/>
      <c r="D45" s="127"/>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5"/>
      <c r="C46" s="83"/>
      <c r="D46" s="12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12</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224</v>
      </c>
      <c r="D7" s="127" t="s">
        <v>225</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226</v>
      </c>
      <c r="D8" s="127" t="s">
        <v>227</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228</v>
      </c>
      <c r="D9" s="127" t="s">
        <v>229</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230</v>
      </c>
      <c r="D10" s="127" t="s">
        <v>231</v>
      </c>
      <c r="E10" s="86"/>
      <c r="F10" s="86"/>
      <c r="G10" s="86"/>
      <c r="H10" s="86"/>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232</v>
      </c>
      <c r="D11" s="127" t="s">
        <v>233</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234</v>
      </c>
      <c r="D12" s="127" t="s">
        <v>235</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236</v>
      </c>
      <c r="D13" s="127" t="s">
        <v>237</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8">
        <v>2.254802050051E12</v>
      </c>
      <c r="C14" s="129" t="s">
        <v>238</v>
      </c>
      <c r="D14" s="130" t="s">
        <v>239</v>
      </c>
      <c r="E14" s="86"/>
      <c r="F14" s="86"/>
      <c r="G14" s="86"/>
      <c r="H14" s="86"/>
      <c r="I14" s="86"/>
      <c r="J14" s="85"/>
      <c r="K14" s="85"/>
      <c r="L14" s="86"/>
      <c r="M14" s="86"/>
      <c r="N14" s="86"/>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240</v>
      </c>
      <c r="D15" s="127"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241</v>
      </c>
      <c r="D16" s="127" t="s">
        <v>242</v>
      </c>
      <c r="E16" s="85"/>
      <c r="F16" s="85"/>
      <c r="G16" s="85"/>
      <c r="H16" s="85"/>
      <c r="I16" s="85"/>
      <c r="J16" s="85"/>
      <c r="K16" s="85"/>
      <c r="L16" s="85"/>
      <c r="M16" s="85"/>
      <c r="N16" s="85"/>
      <c r="O16" s="85"/>
      <c r="P16" s="90"/>
      <c r="Q16" s="85"/>
      <c r="R16" s="85"/>
      <c r="S16" s="86"/>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175</v>
      </c>
      <c r="D17" s="127" t="s">
        <v>243</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244</v>
      </c>
      <c r="D18" s="127" t="s">
        <v>189</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245</v>
      </c>
      <c r="D19" s="127" t="s">
        <v>246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247</v>
      </c>
      <c r="D20" s="127" t="s">
        <v>248</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249</v>
      </c>
      <c r="D21" s="127" t="s">
        <v>81</v>
      </c>
      <c r="E21" s="85"/>
      <c r="F21" s="86"/>
      <c r="G21" s="86"/>
      <c r="H21" s="86"/>
      <c r="I21" s="85"/>
      <c r="J21" s="85"/>
      <c r="K21" s="85"/>
      <c r="L21" s="86"/>
      <c r="M21" s="86"/>
      <c r="N21" s="86"/>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250</v>
      </c>
      <c r="D22" s="127"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251</v>
      </c>
      <c r="D23" s="127"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252</v>
      </c>
      <c r="D24" s="127"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253</v>
      </c>
      <c r="D25" s="127"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254</v>
      </c>
      <c r="D26" s="127"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255</v>
      </c>
      <c r="D27" s="127" t="s">
        <v>256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257</v>
      </c>
      <c r="D28" s="127" t="s">
        <v>258</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259</v>
      </c>
      <c r="D29" s="127" t="s">
        <v>258</v>
      </c>
      <c r="E29" s="85"/>
      <c r="F29" s="85"/>
      <c r="G29" s="85"/>
      <c r="H29" s="85"/>
      <c r="I29" s="85"/>
      <c r="J29" s="85"/>
      <c r="K29" s="85"/>
      <c r="L29" s="85"/>
      <c r="M29" s="85"/>
      <c r="N29" s="85"/>
      <c r="O29" s="85"/>
      <c r="P29" s="90"/>
      <c r="Q29" s="85"/>
      <c r="R29" s="85"/>
      <c r="S29" s="86"/>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27" t="s">
        <v>205</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260</v>
      </c>
      <c r="D31" s="127" t="s">
        <v>261</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262</v>
      </c>
      <c r="D32" s="127" t="s">
        <v>263</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264</v>
      </c>
      <c r="D33" s="127" t="s">
        <v>265</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260</v>
      </c>
      <c r="D34" s="127" t="s">
        <v>266</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267</v>
      </c>
      <c r="D35" s="127" t="s">
        <v>266</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268</v>
      </c>
      <c r="D36" s="127" t="s">
        <v>269</v>
      </c>
      <c r="E36" s="85"/>
      <c r="F36" s="86"/>
      <c r="G36" s="85"/>
      <c r="H36" s="86"/>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270</v>
      </c>
      <c r="D37" s="127" t="s">
        <v>271</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272</v>
      </c>
      <c r="D38" s="127" t="s">
        <v>273</v>
      </c>
      <c r="E38" s="85"/>
      <c r="F38" s="85"/>
      <c r="G38" s="85"/>
      <c r="H38" s="85"/>
      <c r="I38" s="85"/>
      <c r="J38" s="85"/>
      <c r="K38" s="85"/>
      <c r="L38" s="85"/>
      <c r="M38" s="85"/>
      <c r="N38" s="85"/>
      <c r="O38" s="85"/>
      <c r="P38" s="90"/>
      <c r="Q38" s="85"/>
      <c r="R38" s="85"/>
      <c r="S38" s="86"/>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274</v>
      </c>
      <c r="D39" s="127"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275</v>
      </c>
      <c r="D40" s="127" t="s">
        <v>276</v>
      </c>
      <c r="E40" s="85"/>
      <c r="F40" s="86"/>
      <c r="G40" s="85"/>
      <c r="H40" s="86"/>
      <c r="I40" s="85"/>
      <c r="J40" s="85"/>
      <c r="K40" s="85"/>
      <c r="L40" s="86"/>
      <c r="M40" s="85"/>
      <c r="N40" s="86"/>
      <c r="O40" s="86"/>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277</v>
      </c>
      <c r="D41" s="127" t="s">
        <v>278</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279</v>
      </c>
      <c r="D42" s="127" t="s">
        <v>280</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94">
        <v>2.254802050056E12</v>
      </c>
      <c r="C43" s="83" t="s">
        <v>281</v>
      </c>
      <c r="D43" s="127"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282</v>
      </c>
      <c r="D44" s="127" t="s">
        <v>283</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284</v>
      </c>
      <c r="D45" s="127"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27"/>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27"/>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31"/>
      <c r="D48" s="132"/>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2"/>
      <c r="C49" s="103"/>
      <c r="D49" s="133"/>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33"/>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4"/>
      <c r="C51" s="135"/>
      <c r="D51" s="13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2.254802050103E12</v>
      </c>
      <c r="C7" s="112" t="s">
        <v>286</v>
      </c>
      <c r="D7" s="122"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2.254802050114E12</v>
      </c>
      <c r="C8" s="112" t="s">
        <v>287</v>
      </c>
      <c r="D8" s="122"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2.254802050104E12</v>
      </c>
      <c r="C9" s="112" t="s">
        <v>268</v>
      </c>
      <c r="D9" s="122" t="s">
        <v>288</v>
      </c>
      <c r="E9" s="85"/>
      <c r="F9" s="85"/>
      <c r="G9" s="85"/>
      <c r="H9" s="85"/>
      <c r="I9" s="85"/>
      <c r="J9" s="86"/>
      <c r="K9" s="85"/>
      <c r="L9" s="85"/>
      <c r="M9" s="85"/>
      <c r="N9" s="86"/>
      <c r="O9" s="85"/>
      <c r="P9" s="90"/>
      <c r="Q9" s="86"/>
      <c r="R9" s="86"/>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2.254802050106E12</v>
      </c>
      <c r="C10" s="112" t="s">
        <v>289</v>
      </c>
      <c r="D10" s="122" t="s">
        <v>290</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2.254802050112E12</v>
      </c>
      <c r="C11" s="112" t="s">
        <v>277</v>
      </c>
      <c r="D11" s="122" t="s">
        <v>291</v>
      </c>
      <c r="E11" s="86" t="s">
        <v>54</v>
      </c>
      <c r="F11" s="85"/>
      <c r="G11" s="85"/>
      <c r="H11" s="85"/>
      <c r="I11" s="85"/>
      <c r="J11" s="86"/>
      <c r="K11" s="85"/>
      <c r="L11" s="85"/>
      <c r="M11" s="85"/>
      <c r="N11" s="85"/>
      <c r="O11" s="86"/>
      <c r="P11" s="90"/>
      <c r="Q11" s="85"/>
      <c r="R11" s="86"/>
      <c r="S11" s="86"/>
      <c r="T11" s="91"/>
      <c r="U11" s="85"/>
      <c r="V11" s="88"/>
      <c r="W11" s="85"/>
      <c r="X11" s="85"/>
      <c r="Y11" s="86"/>
      <c r="Z11" s="86"/>
      <c r="AA11" s="85"/>
      <c r="AB11" s="85"/>
      <c r="AC11" s="86"/>
      <c r="AD11" s="86"/>
      <c r="AE11" s="86"/>
      <c r="AF11" s="86"/>
      <c r="AG11" s="85"/>
      <c r="AH11" s="85"/>
      <c r="AI11" s="85"/>
      <c r="AJ11" s="89">
        <f t="shared" si="3"/>
        <v>0</v>
      </c>
      <c r="AK11" s="9">
        <f t="shared" si="4"/>
        <v>0</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2.254802050107E12</v>
      </c>
      <c r="C12" s="112" t="s">
        <v>292</v>
      </c>
      <c r="D12" s="122" t="s">
        <v>293</v>
      </c>
      <c r="E12" s="86" t="s">
        <v>53</v>
      </c>
      <c r="F12" s="86"/>
      <c r="G12" s="86"/>
      <c r="H12" s="86"/>
      <c r="I12" s="86"/>
      <c r="J12" s="86"/>
      <c r="K12" s="85"/>
      <c r="L12" s="86"/>
      <c r="M12" s="86"/>
      <c r="N12" s="85"/>
      <c r="O12" s="85"/>
      <c r="P12" s="87"/>
      <c r="Q12" s="86"/>
      <c r="R12" s="86"/>
      <c r="S12" s="85"/>
      <c r="T12" s="88"/>
      <c r="U12" s="86"/>
      <c r="V12" s="88"/>
      <c r="W12" s="86"/>
      <c r="X12" s="86"/>
      <c r="Y12" s="86"/>
      <c r="Z12" s="86"/>
      <c r="AA12" s="85"/>
      <c r="AB12" s="86"/>
      <c r="AC12" s="86"/>
      <c r="AD12" s="86"/>
      <c r="AE12" s="86"/>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2.254802050089E12</v>
      </c>
      <c r="C13" s="112" t="s">
        <v>206</v>
      </c>
      <c r="D13" s="122" t="s">
        <v>179</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2.254802050093E12</v>
      </c>
      <c r="C14" s="112" t="s">
        <v>294</v>
      </c>
      <c r="D14" s="122" t="s">
        <v>295</v>
      </c>
      <c r="E14" s="86"/>
      <c r="F14" s="86"/>
      <c r="G14" s="86"/>
      <c r="H14" s="85"/>
      <c r="I14" s="86"/>
      <c r="J14" s="85"/>
      <c r="K14" s="85"/>
      <c r="L14" s="85"/>
      <c r="M14" s="86"/>
      <c r="N14" s="85"/>
      <c r="O14" s="85"/>
      <c r="P14" s="90"/>
      <c r="Q14" s="86"/>
      <c r="R14" s="85"/>
      <c r="S14" s="86"/>
      <c r="T14" s="91"/>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2.254802050117E12</v>
      </c>
      <c r="C15" s="112" t="s">
        <v>296</v>
      </c>
      <c r="D15" s="122" t="s">
        <v>297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2.254802050102E12</v>
      </c>
      <c r="C16" s="114" t="s">
        <v>298</v>
      </c>
      <c r="D16" s="122" t="s">
        <v>297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37">
        <v>2.25480205009E12</v>
      </c>
      <c r="C17" s="138" t="s">
        <v>299</v>
      </c>
      <c r="D17" s="139" t="s">
        <v>297</v>
      </c>
      <c r="E17" s="85"/>
      <c r="F17" s="86"/>
      <c r="G17" s="85"/>
      <c r="H17" s="85"/>
      <c r="I17" s="86"/>
      <c r="J17" s="85"/>
      <c r="K17" s="85"/>
      <c r="L17" s="86"/>
      <c r="M17" s="85"/>
      <c r="N17" s="85"/>
      <c r="O17" s="86"/>
      <c r="P17" s="90"/>
      <c r="Q17" s="86"/>
      <c r="R17" s="85"/>
      <c r="S17" s="85"/>
      <c r="T17" s="91"/>
      <c r="U17" s="85"/>
      <c r="V17" s="91"/>
      <c r="W17" s="86"/>
      <c r="X17" s="86"/>
      <c r="Y17" s="85"/>
      <c r="Z17" s="86"/>
      <c r="AA17" s="86"/>
      <c r="AB17" s="85"/>
      <c r="AC17" s="85"/>
      <c r="AD17" s="86"/>
      <c r="AE17" s="86"/>
      <c r="AF17" s="86"/>
      <c r="AG17" s="86"/>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7">
        <v>2.254802050092E12</v>
      </c>
      <c r="C18" s="138" t="s">
        <v>300</v>
      </c>
      <c r="D18" s="139"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37">
        <v>2.25480205011E12</v>
      </c>
      <c r="C19" s="138" t="s">
        <v>301</v>
      </c>
      <c r="D19" s="139" t="s">
        <v>185</v>
      </c>
      <c r="E19" s="85"/>
      <c r="F19" s="85"/>
      <c r="G19" s="85"/>
      <c r="H19" s="85"/>
      <c r="I19" s="85"/>
      <c r="J19" s="85"/>
      <c r="K19" s="85"/>
      <c r="L19" s="85"/>
      <c r="M19" s="85"/>
      <c r="N19" s="85"/>
      <c r="O19" s="85"/>
      <c r="P19" s="90"/>
      <c r="Q19" s="85"/>
      <c r="R19" s="86"/>
      <c r="S19" s="85"/>
      <c r="T19" s="88"/>
      <c r="U19" s="85"/>
      <c r="V19" s="88"/>
      <c r="W19" s="86"/>
      <c r="X19" s="85"/>
      <c r="Y19" s="85"/>
      <c r="Z19" s="86"/>
      <c r="AA19" s="85"/>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37">
        <v>2.254802050094E12</v>
      </c>
      <c r="C20" s="138" t="s">
        <v>302</v>
      </c>
      <c r="D20" s="139" t="s">
        <v>303</v>
      </c>
      <c r="E20" s="85"/>
      <c r="F20" s="85"/>
      <c r="G20" s="85"/>
      <c r="H20" s="85"/>
      <c r="I20" s="85"/>
      <c r="J20" s="85"/>
      <c r="K20" s="85"/>
      <c r="L20" s="85"/>
      <c r="M20" s="85"/>
      <c r="N20" s="86"/>
      <c r="O20" s="85"/>
      <c r="P20" s="90"/>
      <c r="Q20" s="86"/>
      <c r="R20" s="85"/>
      <c r="S20" s="85"/>
      <c r="T20" s="88"/>
      <c r="U20" s="86"/>
      <c r="V20" s="88"/>
      <c r="W20" s="85"/>
      <c r="X20" s="85"/>
      <c r="Y20" s="86"/>
      <c r="Z20" s="86"/>
      <c r="AA20" s="85"/>
      <c r="AB20" s="85"/>
      <c r="AC20" s="86"/>
      <c r="AD20" s="85"/>
      <c r="AE20" s="86"/>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37">
        <v>2.254802050105E12</v>
      </c>
      <c r="C21" s="138" t="s">
        <v>304</v>
      </c>
      <c r="D21" s="139" t="s">
        <v>305</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37">
        <v>2.254802050113E12</v>
      </c>
      <c r="C22" s="138" t="s">
        <v>171</v>
      </c>
      <c r="D22" s="139" t="s">
        <v>305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6"/>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37">
        <v>2.25480205008E12</v>
      </c>
      <c r="C23" s="138" t="s">
        <v>306</v>
      </c>
      <c r="D23" s="139" t="s">
        <v>307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37">
        <v>2.254802050108E12</v>
      </c>
      <c r="C24" s="138" t="s">
        <v>292</v>
      </c>
      <c r="D24" s="139" t="s">
        <v>256</v>
      </c>
      <c r="E24" s="86" t="s">
        <v>53</v>
      </c>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37">
        <v>2.254802050083E12</v>
      </c>
      <c r="C25" s="138" t="s">
        <v>308</v>
      </c>
      <c r="D25" s="139" t="s">
        <v>256</v>
      </c>
      <c r="E25" s="85"/>
      <c r="F25" s="86"/>
      <c r="G25" s="85"/>
      <c r="H25" s="86"/>
      <c r="I25" s="86"/>
      <c r="J25" s="86"/>
      <c r="K25" s="85"/>
      <c r="L25" s="85"/>
      <c r="M25" s="85"/>
      <c r="N25" s="85"/>
      <c r="O25" s="85"/>
      <c r="P25" s="87"/>
      <c r="Q25" s="86"/>
      <c r="R25" s="86"/>
      <c r="S25" s="85"/>
      <c r="T25" s="85"/>
      <c r="U25" s="85"/>
      <c r="V25" s="85"/>
      <c r="W25" s="86"/>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2.253201060002E12</v>
      </c>
      <c r="C26" s="112" t="s">
        <v>309</v>
      </c>
      <c r="D26" s="122" t="s">
        <v>258</v>
      </c>
      <c r="E26" s="85"/>
      <c r="F26" s="86"/>
      <c r="G26" s="85"/>
      <c r="H26" s="85"/>
      <c r="I26" s="85"/>
      <c r="J26" s="85"/>
      <c r="K26" s="85"/>
      <c r="L26" s="85"/>
      <c r="M26" s="85"/>
      <c r="N26" s="85"/>
      <c r="O26" s="85"/>
      <c r="P26" s="90"/>
      <c r="Q26" s="86"/>
      <c r="R26" s="85"/>
      <c r="S26" s="86"/>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2.254802050082E12</v>
      </c>
      <c r="C27" s="112" t="s">
        <v>204</v>
      </c>
      <c r="D27" s="122" t="s">
        <v>310</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2.254802050084E12</v>
      </c>
      <c r="C28" s="112" t="s">
        <v>257</v>
      </c>
      <c r="D28" s="122" t="s">
        <v>310</v>
      </c>
      <c r="E28" s="86" t="s">
        <v>53</v>
      </c>
      <c r="F28" s="85"/>
      <c r="G28" s="85"/>
      <c r="H28" s="86"/>
      <c r="I28" s="86"/>
      <c r="J28" s="85"/>
      <c r="K28" s="85"/>
      <c r="L28" s="85"/>
      <c r="M28" s="85"/>
      <c r="N28" s="85"/>
      <c r="O28" s="85"/>
      <c r="P28" s="90"/>
      <c r="Q28" s="85"/>
      <c r="R28" s="85"/>
      <c r="S28" s="85"/>
      <c r="T28" s="85"/>
      <c r="U28" s="85"/>
      <c r="V28" s="85"/>
      <c r="W28" s="85"/>
      <c r="X28" s="85"/>
      <c r="Y28" s="85"/>
      <c r="Z28" s="86"/>
      <c r="AA28" s="85"/>
      <c r="AB28" s="85"/>
      <c r="AC28" s="85"/>
      <c r="AD28" s="86"/>
      <c r="AE28" s="86"/>
      <c r="AF28" s="86"/>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37">
        <v>2.254802050115E12</v>
      </c>
      <c r="C29" s="138" t="s">
        <v>311</v>
      </c>
      <c r="D29" s="139" t="s">
        <v>312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37">
        <v>2.254802050099E12</v>
      </c>
      <c r="C30" s="138" t="s">
        <v>313</v>
      </c>
      <c r="D30" s="139" t="s">
        <v>314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37">
        <v>2.254802050096E12</v>
      </c>
      <c r="C31" s="138" t="s">
        <v>207</v>
      </c>
      <c r="D31" s="139" t="s">
        <v>280</v>
      </c>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37">
        <v>2.254802050109E12</v>
      </c>
      <c r="C32" s="138" t="s">
        <v>230</v>
      </c>
      <c r="D32" s="139" t="s">
        <v>169</v>
      </c>
      <c r="E32" s="140"/>
      <c r="F32" s="140"/>
      <c r="G32" s="140"/>
      <c r="H32" s="140"/>
      <c r="I32" s="140"/>
      <c r="J32" s="140"/>
      <c r="K32" s="140"/>
      <c r="L32" s="140"/>
      <c r="M32" s="140"/>
      <c r="N32" s="140"/>
      <c r="O32" s="140"/>
      <c r="P32" s="140"/>
      <c r="Q32" s="140"/>
      <c r="R32" s="140"/>
      <c r="S32" s="141"/>
      <c r="T32" s="141"/>
      <c r="U32" s="140"/>
      <c r="V32" s="140"/>
      <c r="W32" s="140"/>
      <c r="X32" s="140"/>
      <c r="Y32" s="140"/>
      <c r="Z32" s="141"/>
      <c r="AA32" s="140"/>
      <c r="AB32" s="140"/>
      <c r="AC32" s="140"/>
      <c r="AD32" s="140"/>
      <c r="AE32" s="141"/>
      <c r="AF32" s="141"/>
      <c r="AG32" s="140"/>
      <c r="AH32" s="140"/>
      <c r="AI32" s="140"/>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2.255202230072E12</v>
      </c>
      <c r="C33" s="112" t="s">
        <v>315</v>
      </c>
      <c r="D33" s="122" t="s">
        <v>316</v>
      </c>
      <c r="E33" s="86" t="s">
        <v>53</v>
      </c>
      <c r="F33" s="85"/>
      <c r="G33" s="85"/>
      <c r="H33" s="85"/>
      <c r="I33" s="85"/>
      <c r="J33" s="86"/>
      <c r="K33" s="86"/>
      <c r="L33" s="86"/>
      <c r="M33" s="85"/>
      <c r="N33" s="85"/>
      <c r="O33" s="85"/>
      <c r="P33" s="85"/>
      <c r="Q33" s="86"/>
      <c r="R33" s="85"/>
      <c r="S33" s="85"/>
      <c r="T33" s="85"/>
      <c r="U33" s="85"/>
      <c r="V33" s="85"/>
      <c r="W33" s="86"/>
      <c r="X33" s="85"/>
      <c r="Y33" s="86"/>
      <c r="Z33" s="86"/>
      <c r="AA33" s="85"/>
      <c r="AB33" s="85"/>
      <c r="AC33" s="86"/>
      <c r="AD33" s="86"/>
      <c r="AE33" s="86"/>
      <c r="AF33" s="86"/>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127"/>
      <c r="E34" s="85"/>
      <c r="F34" s="85"/>
      <c r="G34" s="85"/>
      <c r="H34" s="85"/>
      <c r="I34" s="85"/>
      <c r="J34" s="85"/>
      <c r="K34" s="85"/>
      <c r="L34" s="85"/>
      <c r="M34" s="85"/>
      <c r="N34" s="85"/>
      <c r="O34" s="85"/>
      <c r="P34" s="85"/>
      <c r="Q34" s="85"/>
      <c r="R34" s="85"/>
      <c r="S34" s="85"/>
      <c r="T34" s="85"/>
      <c r="U34" s="85"/>
      <c r="V34" s="85"/>
      <c r="W34" s="85"/>
      <c r="X34" s="85"/>
      <c r="Y34" s="85"/>
      <c r="Z34" s="86"/>
      <c r="AA34" s="85"/>
      <c r="AB34" s="85"/>
      <c r="AC34" s="85"/>
      <c r="AD34" s="85"/>
      <c r="AE34" s="85"/>
      <c r="AF34" s="85"/>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127"/>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27"/>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27"/>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27"/>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27"/>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27"/>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27"/>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1</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317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142">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143">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318</v>
      </c>
      <c r="D7" s="84" t="s">
        <v>225</v>
      </c>
      <c r="E7" s="86"/>
      <c r="F7" s="86"/>
      <c r="G7" s="85"/>
      <c r="H7" s="85"/>
      <c r="I7" s="85"/>
      <c r="J7" s="85"/>
      <c r="K7" s="85"/>
      <c r="L7" s="85"/>
      <c r="M7" s="86"/>
      <c r="N7" s="85"/>
      <c r="O7" s="85"/>
      <c r="P7" s="87"/>
      <c r="Q7" s="85"/>
      <c r="R7" s="86"/>
      <c r="S7" s="85"/>
      <c r="T7" s="144"/>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31" t="s">
        <v>319</v>
      </c>
      <c r="D8" s="145" t="s">
        <v>130</v>
      </c>
      <c r="E8" s="85"/>
      <c r="F8" s="85"/>
      <c r="G8" s="85"/>
      <c r="H8" s="85"/>
      <c r="I8" s="85"/>
      <c r="J8" s="85"/>
      <c r="K8" s="85"/>
      <c r="L8" s="85"/>
      <c r="M8" s="85"/>
      <c r="N8" s="85"/>
      <c r="O8" s="85"/>
      <c r="P8" s="90"/>
      <c r="Q8" s="85"/>
      <c r="R8" s="85"/>
      <c r="S8" s="85"/>
      <c r="T8" s="144"/>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320</v>
      </c>
      <c r="D9" s="84" t="s">
        <v>130</v>
      </c>
      <c r="E9" s="85"/>
      <c r="F9" s="85"/>
      <c r="G9" s="85"/>
      <c r="H9" s="85"/>
      <c r="I9" s="85"/>
      <c r="J9" s="86"/>
      <c r="K9" s="85"/>
      <c r="L9" s="85"/>
      <c r="M9" s="85"/>
      <c r="N9" s="86"/>
      <c r="O9" s="85"/>
      <c r="P9" s="90"/>
      <c r="Q9" s="86"/>
      <c r="R9" s="85"/>
      <c r="S9" s="85"/>
      <c r="T9" s="144"/>
      <c r="U9" s="85"/>
      <c r="V9" s="88"/>
      <c r="W9" s="85"/>
      <c r="X9" s="86"/>
      <c r="Y9" s="85"/>
      <c r="Z9" s="86"/>
      <c r="AA9" s="85"/>
      <c r="AB9" s="85"/>
      <c r="AC9" s="85"/>
      <c r="AD9" s="86"/>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321</v>
      </c>
      <c r="D10" s="84" t="s">
        <v>322</v>
      </c>
      <c r="E10" s="86"/>
      <c r="F10" s="86"/>
      <c r="G10" s="86"/>
      <c r="H10" s="85"/>
      <c r="I10" s="85"/>
      <c r="J10" s="86"/>
      <c r="K10" s="85"/>
      <c r="L10" s="86"/>
      <c r="M10" s="85"/>
      <c r="N10" s="86"/>
      <c r="O10" s="86"/>
      <c r="P10" s="87"/>
      <c r="Q10" s="85"/>
      <c r="R10" s="85"/>
      <c r="S10" s="85"/>
      <c r="T10" s="144"/>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8">
        <v>2.252104020005E12</v>
      </c>
      <c r="C11" s="129" t="s">
        <v>323</v>
      </c>
      <c r="D11" s="146" t="s">
        <v>324</v>
      </c>
      <c r="E11" s="85"/>
      <c r="F11" s="85"/>
      <c r="G11" s="85"/>
      <c r="H11" s="86" t="s">
        <v>54</v>
      </c>
      <c r="I11" s="85"/>
      <c r="J11" s="85"/>
      <c r="K11" s="85"/>
      <c r="L11" s="85"/>
      <c r="M11" s="85"/>
      <c r="N11" s="85"/>
      <c r="O11" s="86"/>
      <c r="P11" s="87"/>
      <c r="Q11" s="85"/>
      <c r="R11" s="86"/>
      <c r="S11" s="86"/>
      <c r="T11" s="125"/>
      <c r="U11" s="85"/>
      <c r="V11" s="88"/>
      <c r="W11" s="85"/>
      <c r="X11" s="85"/>
      <c r="Y11" s="86"/>
      <c r="Z11" s="86"/>
      <c r="AA11" s="85"/>
      <c r="AB11" s="85"/>
      <c r="AC11" s="85"/>
      <c r="AD11" s="85"/>
      <c r="AE11" s="86"/>
      <c r="AF11" s="85"/>
      <c r="AG11" s="85"/>
      <c r="AH11" s="85"/>
      <c r="AI11" s="85"/>
      <c r="AJ11" s="89">
        <f t="shared" si="3"/>
        <v>0</v>
      </c>
      <c r="AK11" s="9">
        <f t="shared" si="4"/>
        <v>0</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325</v>
      </c>
      <c r="D12" s="84" t="s">
        <v>326</v>
      </c>
      <c r="E12" s="86"/>
      <c r="F12" s="86"/>
      <c r="G12" s="86"/>
      <c r="H12" s="86"/>
      <c r="I12" s="86"/>
      <c r="J12" s="86"/>
      <c r="K12" s="85"/>
      <c r="L12" s="86"/>
      <c r="M12" s="86"/>
      <c r="N12" s="85"/>
      <c r="O12" s="85"/>
      <c r="P12" s="87"/>
      <c r="Q12" s="85"/>
      <c r="R12" s="86"/>
      <c r="S12" s="85"/>
      <c r="T12" s="144"/>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327</v>
      </c>
      <c r="D13" s="84" t="s">
        <v>328</v>
      </c>
      <c r="E13" s="86"/>
      <c r="F13" s="85"/>
      <c r="G13" s="85"/>
      <c r="H13" s="85"/>
      <c r="I13" s="85"/>
      <c r="J13" s="86"/>
      <c r="K13" s="85"/>
      <c r="L13" s="85"/>
      <c r="M13" s="85"/>
      <c r="N13" s="85"/>
      <c r="O13" s="86"/>
      <c r="P13" s="90"/>
      <c r="Q13" s="86"/>
      <c r="R13" s="85"/>
      <c r="S13" s="86"/>
      <c r="T13" s="144"/>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329</v>
      </c>
      <c r="D14" s="84" t="s">
        <v>297</v>
      </c>
      <c r="E14" s="86"/>
      <c r="F14" s="86" t="s">
        <v>53</v>
      </c>
      <c r="G14" s="86"/>
      <c r="H14" s="85"/>
      <c r="I14" s="86"/>
      <c r="J14" s="85"/>
      <c r="K14" s="85"/>
      <c r="L14" s="85"/>
      <c r="M14" s="86"/>
      <c r="N14" s="85"/>
      <c r="O14" s="85"/>
      <c r="P14" s="90"/>
      <c r="Q14" s="86"/>
      <c r="R14" s="85"/>
      <c r="S14" s="86"/>
      <c r="T14" s="144"/>
      <c r="U14" s="85"/>
      <c r="V14" s="91"/>
      <c r="W14" s="86"/>
      <c r="X14" s="85"/>
      <c r="Y14" s="86"/>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330</v>
      </c>
      <c r="D15" s="84" t="s">
        <v>68</v>
      </c>
      <c r="E15" s="85"/>
      <c r="F15" s="85"/>
      <c r="G15" s="85"/>
      <c r="H15" s="85"/>
      <c r="I15" s="85"/>
      <c r="J15" s="85"/>
      <c r="K15" s="85"/>
      <c r="L15" s="85"/>
      <c r="M15" s="85"/>
      <c r="N15" s="85"/>
      <c r="O15" s="85"/>
      <c r="P15" s="90"/>
      <c r="Q15" s="85"/>
      <c r="R15" s="85"/>
      <c r="S15" s="86"/>
      <c r="T15" s="125"/>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331</v>
      </c>
      <c r="D16" s="84" t="s">
        <v>185</v>
      </c>
      <c r="E16" s="86"/>
      <c r="F16" s="85"/>
      <c r="G16" s="85"/>
      <c r="H16" s="86"/>
      <c r="I16" s="85"/>
      <c r="J16" s="85"/>
      <c r="K16" s="85"/>
      <c r="L16" s="85"/>
      <c r="M16" s="85"/>
      <c r="N16" s="85"/>
      <c r="O16" s="86"/>
      <c r="P16" s="87"/>
      <c r="Q16" s="85"/>
      <c r="R16" s="86"/>
      <c r="S16" s="85"/>
      <c r="T16" s="144"/>
      <c r="U16" s="85"/>
      <c r="V16" s="88"/>
      <c r="W16" s="86"/>
      <c r="X16" s="85"/>
      <c r="Y16" s="85"/>
      <c r="Z16" s="86"/>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171</v>
      </c>
      <c r="D17" s="84" t="s">
        <v>185</v>
      </c>
      <c r="E17" s="85"/>
      <c r="F17" s="85"/>
      <c r="G17" s="85"/>
      <c r="H17" s="86"/>
      <c r="I17" s="86"/>
      <c r="J17" s="85"/>
      <c r="K17" s="85"/>
      <c r="L17" s="85"/>
      <c r="M17" s="85"/>
      <c r="N17" s="85"/>
      <c r="O17" s="85"/>
      <c r="P17" s="87"/>
      <c r="Q17" s="85"/>
      <c r="R17" s="85"/>
      <c r="S17" s="85"/>
      <c r="T17" s="144"/>
      <c r="U17" s="85"/>
      <c r="V17" s="91"/>
      <c r="W17" s="86"/>
      <c r="X17" s="86"/>
      <c r="Y17" s="85"/>
      <c r="Z17" s="85"/>
      <c r="AA17" s="85"/>
      <c r="AB17" s="85"/>
      <c r="AC17" s="85"/>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332</v>
      </c>
      <c r="D18" s="84" t="s">
        <v>185</v>
      </c>
      <c r="E18" s="85"/>
      <c r="F18" s="86"/>
      <c r="G18" s="86"/>
      <c r="H18" s="86"/>
      <c r="I18" s="86"/>
      <c r="J18" s="85"/>
      <c r="K18" s="85"/>
      <c r="L18" s="85"/>
      <c r="M18" s="85"/>
      <c r="N18" s="85"/>
      <c r="O18" s="85"/>
      <c r="P18" s="87"/>
      <c r="Q18" s="86"/>
      <c r="R18" s="85"/>
      <c r="S18" s="85"/>
      <c r="T18" s="125"/>
      <c r="U18" s="85"/>
      <c r="V18" s="88"/>
      <c r="W18" s="85"/>
      <c r="X18" s="85"/>
      <c r="Y18" s="86"/>
      <c r="Z18" s="85"/>
      <c r="AA18" s="85"/>
      <c r="AB18" s="85"/>
      <c r="AC18" s="85"/>
      <c r="AD18" s="85"/>
      <c r="AE18" s="86"/>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333</v>
      </c>
      <c r="D19" s="84" t="s">
        <v>185</v>
      </c>
      <c r="E19" s="85"/>
      <c r="F19" s="85"/>
      <c r="G19" s="85"/>
      <c r="H19" s="85"/>
      <c r="I19" s="85"/>
      <c r="J19" s="85"/>
      <c r="K19" s="85"/>
      <c r="L19" s="85"/>
      <c r="M19" s="85"/>
      <c r="N19" s="85"/>
      <c r="O19" s="85"/>
      <c r="P19" s="90"/>
      <c r="Q19" s="85"/>
      <c r="R19" s="86"/>
      <c r="S19" s="85"/>
      <c r="T19" s="144"/>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334</v>
      </c>
      <c r="D20" s="84" t="s">
        <v>185</v>
      </c>
      <c r="E20" s="85"/>
      <c r="F20" s="85"/>
      <c r="G20" s="85"/>
      <c r="H20" s="85"/>
      <c r="I20" s="85"/>
      <c r="J20" s="85"/>
      <c r="K20" s="85"/>
      <c r="L20" s="86"/>
      <c r="M20" s="85"/>
      <c r="N20" s="86"/>
      <c r="O20" s="85"/>
      <c r="P20" s="90"/>
      <c r="Q20" s="86"/>
      <c r="R20" s="85"/>
      <c r="S20" s="85"/>
      <c r="T20" s="144"/>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335</v>
      </c>
      <c r="D21" s="84" t="s">
        <v>336</v>
      </c>
      <c r="E21" s="86"/>
      <c r="F21" s="86"/>
      <c r="G21" s="86"/>
      <c r="H21" s="86" t="s">
        <v>53</v>
      </c>
      <c r="I21" s="85"/>
      <c r="J21" s="85"/>
      <c r="K21" s="85"/>
      <c r="L21" s="85"/>
      <c r="M21" s="86"/>
      <c r="N21" s="85"/>
      <c r="O21" s="85"/>
      <c r="P21" s="87"/>
      <c r="Q21" s="85"/>
      <c r="R21" s="85"/>
      <c r="S21" s="85"/>
      <c r="T21" s="147"/>
      <c r="U21" s="85"/>
      <c r="V21" s="88"/>
      <c r="W21" s="86"/>
      <c r="X21" s="85"/>
      <c r="Y21" s="85"/>
      <c r="Z21" s="86"/>
      <c r="AA21" s="86"/>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337</v>
      </c>
      <c r="D22" s="84" t="s">
        <v>248</v>
      </c>
      <c r="E22" s="86" t="s">
        <v>53</v>
      </c>
      <c r="F22" s="85"/>
      <c r="G22" s="86"/>
      <c r="H22" s="85"/>
      <c r="I22" s="86"/>
      <c r="J22" s="86"/>
      <c r="K22" s="85"/>
      <c r="L22" s="85"/>
      <c r="M22" s="85"/>
      <c r="N22" s="86"/>
      <c r="O22" s="85"/>
      <c r="P22" s="87"/>
      <c r="Q22" s="86"/>
      <c r="R22" s="85"/>
      <c r="S22" s="86"/>
      <c r="T22" s="148"/>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338</v>
      </c>
      <c r="D23" s="84" t="s">
        <v>146</v>
      </c>
      <c r="E23" s="85"/>
      <c r="F23" s="85"/>
      <c r="G23" s="85"/>
      <c r="H23" s="85"/>
      <c r="I23" s="85"/>
      <c r="J23" s="85"/>
      <c r="K23" s="85"/>
      <c r="L23" s="85"/>
      <c r="M23" s="85"/>
      <c r="N23" s="85"/>
      <c r="O23" s="85"/>
      <c r="P23" s="90"/>
      <c r="Q23" s="85"/>
      <c r="R23" s="86"/>
      <c r="S23" s="85"/>
      <c r="T23" s="148"/>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339</v>
      </c>
      <c r="D24" s="84" t="s">
        <v>148</v>
      </c>
      <c r="E24" s="85"/>
      <c r="F24" s="85"/>
      <c r="G24" s="86"/>
      <c r="H24" s="85"/>
      <c r="I24" s="86"/>
      <c r="J24" s="86"/>
      <c r="K24" s="85"/>
      <c r="L24" s="86"/>
      <c r="M24" s="86"/>
      <c r="N24" s="85"/>
      <c r="O24" s="86"/>
      <c r="P24" s="87"/>
      <c r="Q24" s="86"/>
      <c r="R24" s="85"/>
      <c r="S24" s="86"/>
      <c r="T24" s="148"/>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31" t="s">
        <v>340</v>
      </c>
      <c r="D25" s="145" t="s">
        <v>87</v>
      </c>
      <c r="E25" s="85"/>
      <c r="F25" s="85"/>
      <c r="G25" s="85"/>
      <c r="H25" s="86"/>
      <c r="I25" s="86"/>
      <c r="J25" s="86"/>
      <c r="K25" s="85"/>
      <c r="L25" s="85"/>
      <c r="M25" s="85"/>
      <c r="N25" s="85"/>
      <c r="O25" s="85"/>
      <c r="P25" s="90"/>
      <c r="Q25" s="85"/>
      <c r="R25" s="85"/>
      <c r="S25" s="85"/>
      <c r="T25" s="148"/>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341</v>
      </c>
      <c r="D26" s="84" t="s">
        <v>258</v>
      </c>
      <c r="E26" s="85"/>
      <c r="F26" s="85"/>
      <c r="G26" s="85"/>
      <c r="H26" s="85"/>
      <c r="I26" s="85"/>
      <c r="J26" s="85"/>
      <c r="K26" s="85"/>
      <c r="L26" s="85"/>
      <c r="M26" s="85"/>
      <c r="N26" s="85"/>
      <c r="O26" s="85"/>
      <c r="P26" s="90"/>
      <c r="Q26" s="85"/>
      <c r="R26" s="85"/>
      <c r="S26" s="85"/>
      <c r="T26" s="148"/>
      <c r="U26" s="85"/>
      <c r="V26" s="85"/>
      <c r="W26" s="85"/>
      <c r="X26" s="85"/>
      <c r="Y26" s="85"/>
      <c r="Z26" s="85"/>
      <c r="AA26" s="85"/>
      <c r="AB26" s="85"/>
      <c r="AC26" s="85"/>
      <c r="AD26" s="86"/>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31" t="s">
        <v>342</v>
      </c>
      <c r="D27" s="145" t="s">
        <v>202</v>
      </c>
      <c r="E27" s="85"/>
      <c r="F27" s="85"/>
      <c r="G27" s="85"/>
      <c r="H27" s="85"/>
      <c r="I27" s="85"/>
      <c r="J27" s="85"/>
      <c r="K27" s="85"/>
      <c r="L27" s="85"/>
      <c r="M27" s="85"/>
      <c r="N27" s="85"/>
      <c r="O27" s="85"/>
      <c r="P27" s="90"/>
      <c r="Q27" s="85"/>
      <c r="R27" s="86"/>
      <c r="S27" s="85"/>
      <c r="T27" s="148"/>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343</v>
      </c>
      <c r="D28" s="84" t="s">
        <v>205</v>
      </c>
      <c r="E28" s="85"/>
      <c r="F28" s="85"/>
      <c r="G28" s="85"/>
      <c r="H28" s="85"/>
      <c r="I28" s="85"/>
      <c r="J28" s="85"/>
      <c r="K28" s="85"/>
      <c r="L28" s="85"/>
      <c r="M28" s="85"/>
      <c r="N28" s="85"/>
      <c r="O28" s="85"/>
      <c r="P28" s="90"/>
      <c r="Q28" s="85"/>
      <c r="R28" s="85"/>
      <c r="S28" s="85"/>
      <c r="T28" s="148"/>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31" t="s">
        <v>344</v>
      </c>
      <c r="D29" s="145" t="s">
        <v>345</v>
      </c>
      <c r="E29" s="85"/>
      <c r="F29" s="85"/>
      <c r="G29" s="85"/>
      <c r="H29" s="85"/>
      <c r="I29" s="85"/>
      <c r="J29" s="85"/>
      <c r="K29" s="85"/>
      <c r="L29" s="85"/>
      <c r="M29" s="85"/>
      <c r="N29" s="85"/>
      <c r="O29" s="85"/>
      <c r="P29" s="90"/>
      <c r="Q29" s="85"/>
      <c r="R29" s="85"/>
      <c r="S29" s="85"/>
      <c r="T29" s="148"/>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346</v>
      </c>
      <c r="D30" s="84" t="s">
        <v>210</v>
      </c>
      <c r="E30" s="85"/>
      <c r="F30" s="85"/>
      <c r="G30" s="85"/>
      <c r="H30" s="85"/>
      <c r="I30" s="85"/>
      <c r="J30" s="85"/>
      <c r="K30" s="85"/>
      <c r="L30" s="85"/>
      <c r="M30" s="85"/>
      <c r="N30" s="85"/>
      <c r="O30" s="85"/>
      <c r="P30" s="90"/>
      <c r="Q30" s="85"/>
      <c r="R30" s="85"/>
      <c r="S30" s="85"/>
      <c r="T30" s="148"/>
      <c r="U30" s="85"/>
      <c r="V30" s="85"/>
      <c r="W30" s="85"/>
      <c r="X30" s="85"/>
      <c r="Y30" s="85"/>
      <c r="Z30" s="85"/>
      <c r="AA30" s="85"/>
      <c r="AB30" s="85"/>
      <c r="AC30" s="85"/>
      <c r="AD30" s="86"/>
      <c r="AE30" s="85"/>
      <c r="AF30" s="86"/>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347</v>
      </c>
      <c r="D31" s="84" t="s">
        <v>92</v>
      </c>
      <c r="E31" s="86" t="s">
        <v>53</v>
      </c>
      <c r="F31" s="86"/>
      <c r="G31" s="85"/>
      <c r="H31" s="85"/>
      <c r="I31" s="85"/>
      <c r="J31" s="85"/>
      <c r="K31" s="86"/>
      <c r="L31" s="85"/>
      <c r="M31" s="85"/>
      <c r="N31" s="85"/>
      <c r="O31" s="85"/>
      <c r="P31" s="87"/>
      <c r="Q31" s="86"/>
      <c r="R31" s="85"/>
      <c r="S31" s="85"/>
      <c r="T31" s="148"/>
      <c r="U31" s="85"/>
      <c r="V31" s="85"/>
      <c r="W31" s="85"/>
      <c r="X31" s="85"/>
      <c r="Y31" s="85"/>
      <c r="Z31" s="85"/>
      <c r="AA31" s="85"/>
      <c r="AB31" s="85"/>
      <c r="AC31" s="85"/>
      <c r="AD31" s="86"/>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348</v>
      </c>
      <c r="D32" s="84" t="s">
        <v>92</v>
      </c>
      <c r="E32" s="85"/>
      <c r="F32" s="85"/>
      <c r="G32" s="85"/>
      <c r="H32" s="85"/>
      <c r="I32" s="85"/>
      <c r="J32" s="85"/>
      <c r="K32" s="85"/>
      <c r="L32" s="85"/>
      <c r="M32" s="85"/>
      <c r="N32" s="85"/>
      <c r="O32" s="85"/>
      <c r="P32" s="90"/>
      <c r="Q32" s="85"/>
      <c r="R32" s="85"/>
      <c r="S32" s="85"/>
      <c r="T32" s="148"/>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349</v>
      </c>
      <c r="D33" s="84" t="s">
        <v>350</v>
      </c>
      <c r="E33" s="85"/>
      <c r="F33" s="85"/>
      <c r="G33" s="86"/>
      <c r="H33" s="86" t="s">
        <v>54</v>
      </c>
      <c r="I33" s="85"/>
      <c r="J33" s="85"/>
      <c r="K33" s="85"/>
      <c r="L33" s="85"/>
      <c r="M33" s="86" t="s">
        <v>52</v>
      </c>
      <c r="N33" s="85"/>
      <c r="O33" s="85"/>
      <c r="P33" s="90"/>
      <c r="Q33" s="85"/>
      <c r="R33" s="85"/>
      <c r="S33" s="86"/>
      <c r="T33" s="147"/>
      <c r="U33" s="85"/>
      <c r="V33" s="85"/>
      <c r="W33" s="86"/>
      <c r="X33" s="85"/>
      <c r="Y33" s="85"/>
      <c r="Z33" s="85"/>
      <c r="AA33" s="85"/>
      <c r="AB33" s="85"/>
      <c r="AC33" s="85"/>
      <c r="AD33" s="85"/>
      <c r="AE33" s="85"/>
      <c r="AF33" s="86"/>
      <c r="AG33" s="85"/>
      <c r="AH33" s="85"/>
      <c r="AI33" s="85"/>
      <c r="AJ33" s="89">
        <f t="shared" si="3"/>
        <v>1</v>
      </c>
      <c r="AK33" s="9">
        <f t="shared" si="4"/>
        <v>0</v>
      </c>
      <c r="AL33" s="9">
        <f t="shared" si="5"/>
        <v>1</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351</v>
      </c>
      <c r="D34" s="84" t="s">
        <v>94</v>
      </c>
      <c r="E34" s="85"/>
      <c r="F34" s="85"/>
      <c r="G34" s="85"/>
      <c r="H34" s="85"/>
      <c r="I34" s="85"/>
      <c r="J34" s="85"/>
      <c r="K34" s="85"/>
      <c r="L34" s="85"/>
      <c r="M34" s="85"/>
      <c r="N34" s="85"/>
      <c r="O34" s="85"/>
      <c r="P34" s="90"/>
      <c r="Q34" s="85"/>
      <c r="R34" s="85"/>
      <c r="S34" s="85"/>
      <c r="T34" s="148"/>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352</v>
      </c>
      <c r="D35" s="84" t="s">
        <v>353</v>
      </c>
      <c r="E35" s="85"/>
      <c r="F35" s="85"/>
      <c r="G35" s="85"/>
      <c r="H35" s="85"/>
      <c r="I35" s="85"/>
      <c r="J35" s="86"/>
      <c r="K35" s="86"/>
      <c r="L35" s="86"/>
      <c r="M35" s="86"/>
      <c r="N35" s="85"/>
      <c r="O35" s="85"/>
      <c r="P35" s="90"/>
      <c r="Q35" s="86"/>
      <c r="R35" s="85"/>
      <c r="S35" s="85"/>
      <c r="T35" s="148"/>
      <c r="U35" s="85"/>
      <c r="V35" s="85"/>
      <c r="W35" s="85"/>
      <c r="X35" s="85"/>
      <c r="Y35" s="86"/>
      <c r="Z35" s="85"/>
      <c r="AA35" s="85"/>
      <c r="AB35" s="85"/>
      <c r="AC35" s="86"/>
      <c r="AD35" s="86"/>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354</v>
      </c>
      <c r="D36" s="84" t="s">
        <v>110</v>
      </c>
      <c r="E36" s="85"/>
      <c r="F36" s="85"/>
      <c r="G36" s="85"/>
      <c r="H36" s="85"/>
      <c r="I36" s="86"/>
      <c r="J36" s="85"/>
      <c r="K36" s="86"/>
      <c r="L36" s="85"/>
      <c r="M36" s="85"/>
      <c r="N36" s="86"/>
      <c r="O36" s="86"/>
      <c r="P36" s="90"/>
      <c r="Q36" s="85"/>
      <c r="R36" s="85"/>
      <c r="S36" s="86"/>
      <c r="T36" s="148"/>
      <c r="U36" s="85"/>
      <c r="V36" s="85"/>
      <c r="W36" s="86"/>
      <c r="X36" s="85"/>
      <c r="Y36" s="85"/>
      <c r="Z36" s="85"/>
      <c r="AA36" s="85"/>
      <c r="AB36" s="85"/>
      <c r="AC36" s="86"/>
      <c r="AD36" s="85"/>
      <c r="AE36" s="86"/>
      <c r="AF36" s="85"/>
      <c r="AG36" s="85"/>
      <c r="AH36" s="86"/>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31" t="s">
        <v>355</v>
      </c>
      <c r="D37" s="145" t="s">
        <v>356</v>
      </c>
      <c r="E37" s="85"/>
      <c r="F37" s="85"/>
      <c r="G37" s="85"/>
      <c r="H37" s="85"/>
      <c r="I37" s="85"/>
      <c r="J37" s="85"/>
      <c r="K37" s="85"/>
      <c r="L37" s="85"/>
      <c r="M37" s="85"/>
      <c r="N37" s="85"/>
      <c r="O37" s="85"/>
      <c r="P37" s="90"/>
      <c r="Q37" s="85"/>
      <c r="R37" s="85"/>
      <c r="S37" s="85"/>
      <c r="T37" s="148"/>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148"/>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31"/>
      <c r="D39" s="145"/>
      <c r="E39" s="85"/>
      <c r="F39" s="85"/>
      <c r="G39" s="85"/>
      <c r="H39" s="85"/>
      <c r="I39" s="85"/>
      <c r="J39" s="85"/>
      <c r="K39" s="85"/>
      <c r="L39" s="85"/>
      <c r="M39" s="85"/>
      <c r="N39" s="85"/>
      <c r="O39" s="85"/>
      <c r="P39" s="90"/>
      <c r="Q39" s="85"/>
      <c r="R39" s="85"/>
      <c r="S39" s="85"/>
      <c r="T39" s="148"/>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31"/>
      <c r="D40" s="145"/>
      <c r="E40" s="85"/>
      <c r="F40" s="85"/>
      <c r="G40" s="85"/>
      <c r="H40" s="85"/>
      <c r="I40" s="85"/>
      <c r="J40" s="85"/>
      <c r="K40" s="85"/>
      <c r="L40" s="85"/>
      <c r="M40" s="85"/>
      <c r="N40" s="85"/>
      <c r="O40" s="85"/>
      <c r="P40" s="90"/>
      <c r="Q40" s="85"/>
      <c r="R40" s="85"/>
      <c r="S40" s="85"/>
      <c r="T40" s="148"/>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49"/>
      <c r="D41" s="150"/>
      <c r="E41" s="85"/>
      <c r="F41" s="85"/>
      <c r="G41" s="85"/>
      <c r="H41" s="85"/>
      <c r="I41" s="85"/>
      <c r="J41" s="85"/>
      <c r="K41" s="85"/>
      <c r="L41" s="85"/>
      <c r="M41" s="85"/>
      <c r="N41" s="85"/>
      <c r="O41" s="85"/>
      <c r="P41" s="90"/>
      <c r="Q41" s="85"/>
      <c r="R41" s="85"/>
      <c r="S41" s="85"/>
      <c r="T41" s="148"/>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1</v>
      </c>
      <c r="AK42" s="89">
        <f t="shared" si="6"/>
        <v>2</v>
      </c>
      <c r="AL42" s="89">
        <f t="shared" si="6"/>
        <v>2</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51"/>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51"/>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51"/>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51"/>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51"/>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51"/>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51"/>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51"/>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51"/>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51"/>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51"/>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51"/>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51"/>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51"/>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51"/>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51"/>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51"/>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51"/>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51"/>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51"/>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51"/>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51"/>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51"/>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51"/>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51"/>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51"/>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51"/>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51"/>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51"/>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51"/>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51"/>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51"/>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51"/>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51"/>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51"/>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51"/>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51"/>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51"/>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51"/>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51"/>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51"/>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51"/>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51"/>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51"/>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51"/>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51"/>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51"/>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51"/>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51"/>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51"/>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51"/>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51"/>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51"/>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51"/>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51"/>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51"/>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51"/>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51"/>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51"/>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51"/>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51"/>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51"/>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51"/>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51"/>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51"/>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51"/>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51"/>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51"/>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51"/>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51"/>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51"/>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51"/>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51"/>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51"/>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51"/>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51"/>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51"/>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51"/>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51"/>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51"/>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51"/>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51"/>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51"/>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51"/>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51"/>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51"/>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51"/>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51"/>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51"/>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51"/>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51"/>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51"/>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51"/>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51"/>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51"/>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51"/>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51"/>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51"/>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51"/>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51"/>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51"/>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51"/>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51"/>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51"/>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51"/>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51"/>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51"/>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51"/>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51"/>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51"/>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51"/>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51"/>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51"/>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51"/>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51"/>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51"/>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51"/>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51"/>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51"/>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51"/>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51"/>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51"/>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51"/>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51"/>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51"/>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51"/>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51"/>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51"/>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51"/>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51"/>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51"/>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51"/>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51"/>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51"/>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51"/>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51"/>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51"/>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51"/>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51"/>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51"/>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51"/>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51"/>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51"/>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51"/>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51"/>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51"/>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51"/>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51"/>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51"/>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51"/>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51"/>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51"/>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51"/>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51"/>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51"/>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51"/>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51"/>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51"/>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51"/>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51"/>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51"/>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51"/>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51"/>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51"/>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51"/>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51"/>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51"/>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51"/>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51"/>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51"/>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51"/>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51"/>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51"/>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51"/>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51"/>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51"/>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51"/>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51"/>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51"/>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51"/>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51"/>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51"/>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51"/>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51"/>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51"/>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51"/>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51"/>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51"/>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51"/>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51"/>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51"/>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51"/>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51"/>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51"/>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51"/>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51"/>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51"/>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151"/>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151"/>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151"/>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c r="T244" s="152"/>
    </row>
    <row r="245" ht="15.75" customHeight="1">
      <c r="T245" s="152"/>
    </row>
    <row r="246" ht="15.75" customHeight="1">
      <c r="T246" s="152"/>
    </row>
    <row r="247" ht="15.75" customHeight="1">
      <c r="T247" s="152"/>
    </row>
    <row r="248" ht="15.75" customHeight="1">
      <c r="T248" s="152"/>
    </row>
    <row r="249" ht="15.75" customHeight="1">
      <c r="T249" s="152"/>
    </row>
    <row r="250" ht="15.75" customHeight="1">
      <c r="T250" s="152"/>
    </row>
    <row r="251" ht="15.75" customHeight="1">
      <c r="T251" s="152"/>
    </row>
    <row r="252" ht="15.75" customHeight="1">
      <c r="T252" s="152"/>
    </row>
    <row r="253" ht="15.75" customHeight="1">
      <c r="T253" s="152"/>
    </row>
    <row r="254" ht="15.75" customHeight="1">
      <c r="T254" s="152"/>
    </row>
    <row r="255" ht="15.75" customHeight="1">
      <c r="T255" s="152"/>
    </row>
    <row r="256" ht="15.75" customHeight="1">
      <c r="T256" s="152"/>
    </row>
    <row r="257" ht="15.75" customHeight="1">
      <c r="T257" s="152"/>
    </row>
    <row r="258" ht="15.75" customHeight="1">
      <c r="T258" s="152"/>
    </row>
    <row r="259" ht="15.75" customHeight="1">
      <c r="T259" s="152"/>
    </row>
    <row r="260" ht="15.75" customHeight="1">
      <c r="T260" s="152"/>
    </row>
    <row r="261" ht="15.75" customHeight="1">
      <c r="T261" s="152"/>
    </row>
    <row r="262" ht="15.75" customHeight="1">
      <c r="T262" s="152"/>
    </row>
    <row r="263" ht="15.75" customHeight="1">
      <c r="T263" s="152"/>
    </row>
    <row r="264" ht="15.75" customHeight="1">
      <c r="T264" s="152"/>
    </row>
    <row r="265" ht="15.75" customHeight="1">
      <c r="T265" s="152"/>
    </row>
    <row r="266" ht="15.75" customHeight="1">
      <c r="T266" s="152"/>
    </row>
    <row r="267" ht="15.75" customHeight="1">
      <c r="T267" s="152"/>
    </row>
    <row r="268" ht="15.75" customHeight="1">
      <c r="T268" s="152"/>
    </row>
    <row r="269" ht="15.75" customHeight="1">
      <c r="T269" s="152"/>
    </row>
    <row r="270" ht="15.75" customHeight="1">
      <c r="T270" s="152"/>
    </row>
    <row r="271" ht="15.75" customHeight="1">
      <c r="T271" s="152"/>
    </row>
    <row r="272" ht="15.75" customHeight="1">
      <c r="T272" s="152"/>
    </row>
    <row r="273" ht="15.75" customHeight="1">
      <c r="T273" s="152"/>
    </row>
    <row r="274" ht="15.75" customHeight="1">
      <c r="T274" s="152"/>
    </row>
    <row r="275" ht="15.75" customHeight="1">
      <c r="T275" s="152"/>
    </row>
    <row r="276" ht="15.75" customHeight="1">
      <c r="T276" s="152"/>
    </row>
    <row r="277" ht="15.75" customHeight="1">
      <c r="T277" s="152"/>
    </row>
    <row r="278" ht="15.75" customHeight="1">
      <c r="T278" s="152"/>
    </row>
    <row r="279" ht="15.75" customHeight="1">
      <c r="T279" s="152"/>
    </row>
    <row r="280" ht="15.75" customHeight="1">
      <c r="T280" s="152"/>
    </row>
    <row r="281" ht="15.75" customHeight="1">
      <c r="T281" s="152"/>
    </row>
    <row r="282" ht="15.75" customHeight="1">
      <c r="T282" s="152"/>
    </row>
    <row r="283" ht="15.75" customHeight="1">
      <c r="T283" s="152"/>
    </row>
    <row r="284" ht="15.75" customHeight="1">
      <c r="T284" s="152"/>
    </row>
    <row r="285" ht="15.75" customHeight="1">
      <c r="T285" s="152"/>
    </row>
    <row r="286" ht="15.75" customHeight="1">
      <c r="T286" s="152"/>
    </row>
    <row r="287" ht="15.75" customHeight="1">
      <c r="T287" s="152"/>
    </row>
    <row r="288" ht="15.75" customHeight="1">
      <c r="T288" s="152"/>
    </row>
    <row r="289" ht="15.75" customHeight="1">
      <c r="T289" s="152"/>
    </row>
    <row r="290" ht="15.75" customHeight="1">
      <c r="T290" s="152"/>
    </row>
    <row r="291" ht="15.75" customHeight="1">
      <c r="T291" s="152"/>
    </row>
    <row r="292" ht="15.75" customHeight="1">
      <c r="T292" s="152"/>
    </row>
    <row r="293" ht="15.75" customHeight="1">
      <c r="T293" s="152"/>
    </row>
    <row r="294" ht="15.75" customHeight="1">
      <c r="T294" s="152"/>
    </row>
    <row r="295" ht="15.75" customHeight="1">
      <c r="T295" s="152"/>
    </row>
    <row r="296" ht="15.75" customHeight="1">
      <c r="T296" s="152"/>
    </row>
    <row r="297" ht="15.75" customHeight="1">
      <c r="T297" s="152"/>
    </row>
    <row r="298" ht="15.75" customHeight="1">
      <c r="T298" s="152"/>
    </row>
    <row r="299" ht="15.75" customHeight="1">
      <c r="T299" s="152"/>
    </row>
    <row r="300" ht="15.75" customHeight="1">
      <c r="T300" s="152"/>
    </row>
    <row r="301" ht="15.75" customHeight="1">
      <c r="T301" s="152"/>
    </row>
    <row r="302" ht="15.75" customHeight="1">
      <c r="T302" s="152"/>
    </row>
    <row r="303" ht="15.75" customHeight="1">
      <c r="T303" s="152"/>
    </row>
    <row r="304" ht="15.75" customHeight="1">
      <c r="T304" s="152"/>
    </row>
    <row r="305" ht="15.75" customHeight="1">
      <c r="T305" s="152"/>
    </row>
    <row r="306" ht="15.75" customHeight="1">
      <c r="T306" s="152"/>
    </row>
    <row r="307" ht="15.75" customHeight="1">
      <c r="T307" s="152"/>
    </row>
    <row r="308" ht="15.75" customHeight="1">
      <c r="T308" s="152"/>
    </row>
    <row r="309" ht="15.75" customHeight="1">
      <c r="T309" s="152"/>
    </row>
    <row r="310" ht="15.75" customHeight="1">
      <c r="T310" s="152"/>
    </row>
    <row r="311" ht="15.75" customHeight="1">
      <c r="T311" s="152"/>
    </row>
    <row r="312" ht="15.75" customHeight="1">
      <c r="T312" s="152"/>
    </row>
    <row r="313" ht="15.75" customHeight="1">
      <c r="T313" s="152"/>
    </row>
    <row r="314" ht="15.75" customHeight="1">
      <c r="T314" s="152"/>
    </row>
    <row r="315" ht="15.75" customHeight="1">
      <c r="T315" s="152"/>
    </row>
    <row r="316" ht="15.75" customHeight="1">
      <c r="T316" s="152"/>
    </row>
    <row r="317" ht="15.75" customHeight="1">
      <c r="T317" s="152"/>
    </row>
    <row r="318" ht="15.75" customHeight="1">
      <c r="T318" s="152"/>
    </row>
    <row r="319" ht="15.75" customHeight="1">
      <c r="T319" s="152"/>
    </row>
    <row r="320" ht="15.75" customHeight="1">
      <c r="T320" s="152"/>
    </row>
    <row r="321" ht="15.75" customHeight="1">
      <c r="T321" s="152"/>
    </row>
    <row r="322" ht="15.75" customHeight="1">
      <c r="T322" s="152"/>
    </row>
    <row r="323" ht="15.75" customHeight="1">
      <c r="T323" s="152"/>
    </row>
    <row r="324" ht="15.75" customHeight="1">
      <c r="T324" s="152"/>
    </row>
    <row r="325" ht="15.75" customHeight="1">
      <c r="T325" s="152"/>
    </row>
    <row r="326" ht="15.75" customHeight="1">
      <c r="T326" s="152"/>
    </row>
    <row r="327" ht="15.75" customHeight="1">
      <c r="T327" s="152"/>
    </row>
    <row r="328" ht="15.75" customHeight="1">
      <c r="T328" s="152"/>
    </row>
    <row r="329" ht="15.75" customHeight="1">
      <c r="T329" s="152"/>
    </row>
    <row r="330" ht="15.75" customHeight="1">
      <c r="T330" s="152"/>
    </row>
    <row r="331" ht="15.75" customHeight="1">
      <c r="T331" s="152"/>
    </row>
    <row r="332" ht="15.75" customHeight="1">
      <c r="T332" s="152"/>
    </row>
    <row r="333" ht="15.75" customHeight="1">
      <c r="T333" s="152"/>
    </row>
    <row r="334" ht="15.75" customHeight="1">
      <c r="T334" s="152"/>
    </row>
    <row r="335" ht="15.75" customHeight="1">
      <c r="T335" s="152"/>
    </row>
    <row r="336" ht="15.75" customHeight="1">
      <c r="T336" s="152"/>
    </row>
    <row r="337" ht="15.75" customHeight="1">
      <c r="T337" s="152"/>
    </row>
    <row r="338" ht="15.75" customHeight="1">
      <c r="T338" s="152"/>
    </row>
    <row r="339" ht="15.75" customHeight="1">
      <c r="T339" s="152"/>
    </row>
    <row r="340" ht="15.75" customHeight="1">
      <c r="T340" s="152"/>
    </row>
    <row r="341" ht="15.75" customHeight="1">
      <c r="T341" s="152"/>
    </row>
    <row r="342" ht="15.75" customHeight="1">
      <c r="T342" s="152"/>
    </row>
    <row r="343" ht="15.75" customHeight="1">
      <c r="T343" s="152"/>
    </row>
    <row r="344" ht="15.75" customHeight="1">
      <c r="T344" s="152"/>
    </row>
    <row r="345" ht="15.75" customHeight="1">
      <c r="T345" s="152"/>
    </row>
    <row r="346" ht="15.75" customHeight="1">
      <c r="T346" s="152"/>
    </row>
    <row r="347" ht="15.75" customHeight="1">
      <c r="T347" s="152"/>
    </row>
    <row r="348" ht="15.75" customHeight="1">
      <c r="T348" s="152"/>
    </row>
    <row r="349" ht="15.75" customHeight="1">
      <c r="T349" s="152"/>
    </row>
    <row r="350" ht="15.75" customHeight="1">
      <c r="T350" s="152"/>
    </row>
    <row r="351" ht="15.75" customHeight="1">
      <c r="T351" s="152"/>
    </row>
    <row r="352" ht="15.75" customHeight="1">
      <c r="T352" s="152"/>
    </row>
    <row r="353" ht="15.75" customHeight="1">
      <c r="T353" s="152"/>
    </row>
    <row r="354" ht="15.75" customHeight="1">
      <c r="T354" s="152"/>
    </row>
    <row r="355" ht="15.75" customHeight="1">
      <c r="T355" s="152"/>
    </row>
    <row r="356" ht="15.75" customHeight="1">
      <c r="T356" s="152"/>
    </row>
    <row r="357" ht="15.75" customHeight="1">
      <c r="T357" s="152"/>
    </row>
    <row r="358" ht="15.75" customHeight="1">
      <c r="T358" s="152"/>
    </row>
    <row r="359" ht="15.75" customHeight="1">
      <c r="T359" s="152"/>
    </row>
    <row r="360" ht="15.75" customHeight="1">
      <c r="T360" s="152"/>
    </row>
    <row r="361" ht="15.75" customHeight="1">
      <c r="T361" s="152"/>
    </row>
    <row r="362" ht="15.75" customHeight="1">
      <c r="T362" s="152"/>
    </row>
    <row r="363" ht="15.75" customHeight="1">
      <c r="T363" s="152"/>
    </row>
    <row r="364" ht="15.75" customHeight="1">
      <c r="T364" s="152"/>
    </row>
    <row r="365" ht="15.75" customHeight="1">
      <c r="T365" s="152"/>
    </row>
    <row r="366" ht="15.75" customHeight="1">
      <c r="T366" s="152"/>
    </row>
    <row r="367" ht="15.75" customHeight="1">
      <c r="T367" s="152"/>
    </row>
    <row r="368" ht="15.75" customHeight="1">
      <c r="T368" s="152"/>
    </row>
    <row r="369" ht="15.75" customHeight="1">
      <c r="T369" s="152"/>
    </row>
    <row r="370" ht="15.75" customHeight="1">
      <c r="T370" s="152"/>
    </row>
    <row r="371" ht="15.75" customHeight="1">
      <c r="T371" s="152"/>
    </row>
    <row r="372" ht="15.75" customHeight="1">
      <c r="T372" s="152"/>
    </row>
    <row r="373" ht="15.75" customHeight="1">
      <c r="T373" s="152"/>
    </row>
    <row r="374" ht="15.75" customHeight="1">
      <c r="T374" s="152"/>
    </row>
    <row r="375" ht="15.75" customHeight="1">
      <c r="T375" s="152"/>
    </row>
    <row r="376" ht="15.75" customHeight="1">
      <c r="T376" s="152"/>
    </row>
    <row r="377" ht="15.75" customHeight="1">
      <c r="T377" s="152"/>
    </row>
    <row r="378" ht="15.75" customHeight="1">
      <c r="T378" s="152"/>
    </row>
    <row r="379" ht="15.75" customHeight="1">
      <c r="T379" s="152"/>
    </row>
    <row r="380" ht="15.75" customHeight="1">
      <c r="T380" s="152"/>
    </row>
    <row r="381" ht="15.75" customHeight="1">
      <c r="T381" s="152"/>
    </row>
    <row r="382" ht="15.75" customHeight="1">
      <c r="T382" s="152"/>
    </row>
    <row r="383" ht="15.75" customHeight="1">
      <c r="T383" s="152"/>
    </row>
    <row r="384" ht="15.75" customHeight="1">
      <c r="T384" s="152"/>
    </row>
    <row r="385" ht="15.75" customHeight="1">
      <c r="T385" s="152"/>
    </row>
    <row r="386" ht="15.75" customHeight="1">
      <c r="T386" s="152"/>
    </row>
    <row r="387" ht="15.75" customHeight="1">
      <c r="T387" s="152"/>
    </row>
    <row r="388" ht="15.75" customHeight="1">
      <c r="T388" s="152"/>
    </row>
    <row r="389" ht="15.75" customHeight="1">
      <c r="T389" s="152"/>
    </row>
    <row r="390" ht="15.75" customHeight="1">
      <c r="T390" s="152"/>
    </row>
    <row r="391" ht="15.75" customHeight="1">
      <c r="T391" s="152"/>
    </row>
    <row r="392" ht="15.75" customHeight="1">
      <c r="T392" s="152"/>
    </row>
    <row r="393" ht="15.75" customHeight="1">
      <c r="T393" s="152"/>
    </row>
    <row r="394" ht="15.75" customHeight="1">
      <c r="T394" s="152"/>
    </row>
    <row r="395" ht="15.75" customHeight="1">
      <c r="T395" s="152"/>
    </row>
    <row r="396" ht="15.75" customHeight="1">
      <c r="T396" s="152"/>
    </row>
    <row r="397" ht="15.75" customHeight="1">
      <c r="T397" s="152"/>
    </row>
    <row r="398" ht="15.75" customHeight="1">
      <c r="T398" s="152"/>
    </row>
    <row r="399" ht="15.75" customHeight="1">
      <c r="T399" s="152"/>
    </row>
    <row r="400" ht="15.75" customHeight="1">
      <c r="T400" s="152"/>
    </row>
    <row r="401" ht="15.75" customHeight="1">
      <c r="T401" s="152"/>
    </row>
    <row r="402" ht="15.75" customHeight="1">
      <c r="T402" s="152"/>
    </row>
    <row r="403" ht="15.75" customHeight="1">
      <c r="T403" s="152"/>
    </row>
    <row r="404" ht="15.75" customHeight="1">
      <c r="T404" s="152"/>
    </row>
    <row r="405" ht="15.75" customHeight="1">
      <c r="T405" s="152"/>
    </row>
    <row r="406" ht="15.75" customHeight="1">
      <c r="T406" s="152"/>
    </row>
    <row r="407" ht="15.75" customHeight="1">
      <c r="T407" s="152"/>
    </row>
    <row r="408" ht="15.75" customHeight="1">
      <c r="T408" s="152"/>
    </row>
    <row r="409" ht="15.75" customHeight="1">
      <c r="T409" s="152"/>
    </row>
    <row r="410" ht="15.75" customHeight="1">
      <c r="T410" s="152"/>
    </row>
    <row r="411" ht="15.75" customHeight="1">
      <c r="T411" s="152"/>
    </row>
    <row r="412" ht="15.75" customHeight="1">
      <c r="T412" s="152"/>
    </row>
    <row r="413" ht="15.75" customHeight="1">
      <c r="T413" s="152"/>
    </row>
    <row r="414" ht="15.75" customHeight="1">
      <c r="T414" s="152"/>
    </row>
    <row r="415" ht="15.75" customHeight="1">
      <c r="T415" s="152"/>
    </row>
    <row r="416" ht="15.75" customHeight="1">
      <c r="T416" s="152"/>
    </row>
    <row r="417" ht="15.75" customHeight="1">
      <c r="T417" s="152"/>
    </row>
    <row r="418" ht="15.75" customHeight="1">
      <c r="T418" s="152"/>
    </row>
    <row r="419" ht="15.75" customHeight="1">
      <c r="T419" s="152"/>
    </row>
    <row r="420" ht="15.75" customHeight="1">
      <c r="T420" s="152"/>
    </row>
    <row r="421" ht="15.75" customHeight="1">
      <c r="T421" s="152"/>
    </row>
    <row r="422" ht="15.75" customHeight="1">
      <c r="T422" s="152"/>
    </row>
    <row r="423" ht="15.75" customHeight="1">
      <c r="T423" s="152"/>
    </row>
    <row r="424" ht="15.75" customHeight="1">
      <c r="T424" s="152"/>
    </row>
    <row r="425" ht="15.75" customHeight="1">
      <c r="T425" s="152"/>
    </row>
    <row r="426" ht="15.75" customHeight="1">
      <c r="T426" s="152"/>
    </row>
    <row r="427" ht="15.75" customHeight="1">
      <c r="T427" s="152"/>
    </row>
    <row r="428" ht="15.75" customHeight="1">
      <c r="T428" s="152"/>
    </row>
    <row r="429" ht="15.75" customHeight="1">
      <c r="T429" s="152"/>
    </row>
    <row r="430" ht="15.75" customHeight="1">
      <c r="T430" s="152"/>
    </row>
    <row r="431" ht="15.75" customHeight="1">
      <c r="T431" s="152"/>
    </row>
    <row r="432" ht="15.75" customHeight="1">
      <c r="T432" s="152"/>
    </row>
    <row r="433" ht="15.75" customHeight="1">
      <c r="T433" s="152"/>
    </row>
    <row r="434" ht="15.75" customHeight="1">
      <c r="T434" s="152"/>
    </row>
    <row r="435" ht="15.75" customHeight="1">
      <c r="T435" s="152"/>
    </row>
    <row r="436" ht="15.75" customHeight="1">
      <c r="T436" s="152"/>
    </row>
    <row r="437" ht="15.75" customHeight="1">
      <c r="T437" s="152"/>
    </row>
    <row r="438" ht="15.75" customHeight="1">
      <c r="T438" s="152"/>
    </row>
    <row r="439" ht="15.75" customHeight="1">
      <c r="T439" s="152"/>
    </row>
    <row r="440" ht="15.75" customHeight="1">
      <c r="T440" s="152"/>
    </row>
    <row r="441" ht="15.75" customHeight="1">
      <c r="T441" s="152"/>
    </row>
    <row r="442" ht="15.75" customHeight="1">
      <c r="T442" s="152"/>
    </row>
    <row r="443" ht="15.75" customHeight="1">
      <c r="T443" s="152"/>
    </row>
    <row r="444" ht="15.75" customHeight="1">
      <c r="T444" s="152"/>
    </row>
    <row r="445" ht="15.75" customHeight="1">
      <c r="T445" s="152"/>
    </row>
    <row r="446" ht="15.75" customHeight="1">
      <c r="T446" s="152"/>
    </row>
    <row r="447" ht="15.75" customHeight="1">
      <c r="T447" s="152"/>
    </row>
    <row r="448" ht="15.75" customHeight="1">
      <c r="T448" s="152"/>
    </row>
    <row r="449" ht="15.75" customHeight="1">
      <c r="T449" s="152"/>
    </row>
    <row r="450" ht="15.75" customHeight="1">
      <c r="T450" s="152"/>
    </row>
    <row r="451" ht="15.75" customHeight="1">
      <c r="T451" s="152"/>
    </row>
    <row r="452" ht="15.75" customHeight="1">
      <c r="T452" s="152"/>
    </row>
    <row r="453" ht="15.75" customHeight="1">
      <c r="T453" s="152"/>
    </row>
    <row r="454" ht="15.75" customHeight="1">
      <c r="T454" s="152"/>
    </row>
    <row r="455" ht="15.75" customHeight="1">
      <c r="T455" s="152"/>
    </row>
    <row r="456" ht="15.75" customHeight="1">
      <c r="T456" s="152"/>
    </row>
    <row r="457" ht="15.75" customHeight="1">
      <c r="T457" s="152"/>
    </row>
    <row r="458" ht="15.75" customHeight="1">
      <c r="T458" s="152"/>
    </row>
    <row r="459" ht="15.75" customHeight="1">
      <c r="T459" s="152"/>
    </row>
    <row r="460" ht="15.75" customHeight="1">
      <c r="T460" s="152"/>
    </row>
    <row r="461" ht="15.75" customHeight="1">
      <c r="T461" s="152"/>
    </row>
    <row r="462" ht="15.75" customHeight="1">
      <c r="T462" s="152"/>
    </row>
    <row r="463" ht="15.75" customHeight="1">
      <c r="T463" s="152"/>
    </row>
    <row r="464" ht="15.75" customHeight="1">
      <c r="T464" s="152"/>
    </row>
    <row r="465" ht="15.75" customHeight="1">
      <c r="T465" s="152"/>
    </row>
    <row r="466" ht="15.75" customHeight="1">
      <c r="T466" s="152"/>
    </row>
    <row r="467" ht="15.75" customHeight="1">
      <c r="T467" s="152"/>
    </row>
    <row r="468" ht="15.75" customHeight="1">
      <c r="T468" s="152"/>
    </row>
    <row r="469" ht="15.75" customHeight="1">
      <c r="T469" s="152"/>
    </row>
    <row r="470" ht="15.75" customHeight="1">
      <c r="T470" s="152"/>
    </row>
    <row r="471" ht="15.75" customHeight="1">
      <c r="T471" s="152"/>
    </row>
    <row r="472" ht="15.75" customHeight="1">
      <c r="T472" s="152"/>
    </row>
    <row r="473" ht="15.75" customHeight="1">
      <c r="T473" s="152"/>
    </row>
    <row r="474" ht="15.75" customHeight="1">
      <c r="T474" s="152"/>
    </row>
    <row r="475" ht="15.75" customHeight="1">
      <c r="T475" s="152"/>
    </row>
    <row r="476" ht="15.75" customHeight="1">
      <c r="T476" s="152"/>
    </row>
    <row r="477" ht="15.75" customHeight="1">
      <c r="T477" s="152"/>
    </row>
    <row r="478" ht="15.75" customHeight="1">
      <c r="T478" s="152"/>
    </row>
    <row r="479" ht="15.75" customHeight="1">
      <c r="T479" s="152"/>
    </row>
    <row r="480" ht="15.75" customHeight="1">
      <c r="T480" s="152"/>
    </row>
    <row r="481" ht="15.75" customHeight="1">
      <c r="T481" s="152"/>
    </row>
    <row r="482" ht="15.75" customHeight="1">
      <c r="T482" s="152"/>
    </row>
    <row r="483" ht="15.75" customHeight="1">
      <c r="T483" s="152"/>
    </row>
    <row r="484" ht="15.75" customHeight="1">
      <c r="T484" s="152"/>
    </row>
    <row r="485" ht="15.75" customHeight="1">
      <c r="T485" s="152"/>
    </row>
    <row r="486" ht="15.75" customHeight="1">
      <c r="T486" s="152"/>
    </row>
    <row r="487" ht="15.75" customHeight="1">
      <c r="T487" s="152"/>
    </row>
    <row r="488" ht="15.75" customHeight="1">
      <c r="T488" s="152"/>
    </row>
    <row r="489" ht="15.75" customHeight="1">
      <c r="T489" s="152"/>
    </row>
    <row r="490" ht="15.75" customHeight="1">
      <c r="T490" s="152"/>
    </row>
    <row r="491" ht="15.75" customHeight="1">
      <c r="T491" s="152"/>
    </row>
    <row r="492" ht="15.75" customHeight="1">
      <c r="T492" s="152"/>
    </row>
    <row r="493" ht="15.75" customHeight="1">
      <c r="T493" s="152"/>
    </row>
    <row r="494" ht="15.75" customHeight="1">
      <c r="T494" s="152"/>
    </row>
    <row r="495" ht="15.75" customHeight="1">
      <c r="T495" s="152"/>
    </row>
    <row r="496" ht="15.75" customHeight="1">
      <c r="T496" s="152"/>
    </row>
    <row r="497" ht="15.75" customHeight="1">
      <c r="T497" s="152"/>
    </row>
    <row r="498" ht="15.75" customHeight="1">
      <c r="T498" s="152"/>
    </row>
    <row r="499" ht="15.75" customHeight="1">
      <c r="T499" s="152"/>
    </row>
    <row r="500" ht="15.75" customHeight="1">
      <c r="T500" s="152"/>
    </row>
    <row r="501" ht="15.75" customHeight="1">
      <c r="T501" s="152"/>
    </row>
    <row r="502" ht="15.75" customHeight="1">
      <c r="T502" s="152"/>
    </row>
    <row r="503" ht="15.75" customHeight="1">
      <c r="T503" s="152"/>
    </row>
    <row r="504" ht="15.75" customHeight="1">
      <c r="T504" s="152"/>
    </row>
    <row r="505" ht="15.75" customHeight="1">
      <c r="T505" s="152"/>
    </row>
    <row r="506" ht="15.75" customHeight="1">
      <c r="T506" s="152"/>
    </row>
    <row r="507" ht="15.75" customHeight="1">
      <c r="T507" s="152"/>
    </row>
    <row r="508" ht="15.75" customHeight="1">
      <c r="T508" s="152"/>
    </row>
    <row r="509" ht="15.75" customHeight="1">
      <c r="T509" s="152"/>
    </row>
    <row r="510" ht="15.75" customHeight="1">
      <c r="T510" s="152"/>
    </row>
    <row r="511" ht="15.75" customHeight="1">
      <c r="T511" s="152"/>
    </row>
    <row r="512" ht="15.75" customHeight="1">
      <c r="T512" s="152"/>
    </row>
    <row r="513" ht="15.75" customHeight="1">
      <c r="T513" s="152"/>
    </row>
    <row r="514" ht="15.75" customHeight="1">
      <c r="T514" s="152"/>
    </row>
    <row r="515" ht="15.75" customHeight="1">
      <c r="T515" s="152"/>
    </row>
    <row r="516" ht="15.75" customHeight="1">
      <c r="T516" s="152"/>
    </row>
    <row r="517" ht="15.75" customHeight="1">
      <c r="T517" s="152"/>
    </row>
    <row r="518" ht="15.75" customHeight="1">
      <c r="T518" s="152"/>
    </row>
    <row r="519" ht="15.75" customHeight="1">
      <c r="T519" s="152"/>
    </row>
    <row r="520" ht="15.75" customHeight="1">
      <c r="T520" s="152"/>
    </row>
    <row r="521" ht="15.75" customHeight="1">
      <c r="T521" s="152"/>
    </row>
    <row r="522" ht="15.75" customHeight="1">
      <c r="T522" s="152"/>
    </row>
    <row r="523" ht="15.75" customHeight="1">
      <c r="T523" s="152"/>
    </row>
    <row r="524" ht="15.75" customHeight="1">
      <c r="T524" s="152"/>
    </row>
    <row r="525" ht="15.75" customHeight="1">
      <c r="T525" s="152"/>
    </row>
    <row r="526" ht="15.75" customHeight="1">
      <c r="T526" s="152"/>
    </row>
    <row r="527" ht="15.75" customHeight="1">
      <c r="T527" s="152"/>
    </row>
    <row r="528" ht="15.75" customHeight="1">
      <c r="T528" s="152"/>
    </row>
    <row r="529" ht="15.75" customHeight="1">
      <c r="T529" s="152"/>
    </row>
    <row r="530" ht="15.75" customHeight="1">
      <c r="T530" s="152"/>
    </row>
    <row r="531" ht="15.75" customHeight="1">
      <c r="T531" s="152"/>
    </row>
    <row r="532" ht="15.75" customHeight="1">
      <c r="T532" s="152"/>
    </row>
    <row r="533" ht="15.75" customHeight="1">
      <c r="T533" s="152"/>
    </row>
    <row r="534" ht="15.75" customHeight="1">
      <c r="T534" s="152"/>
    </row>
    <row r="535" ht="15.75" customHeight="1">
      <c r="T535" s="152"/>
    </row>
    <row r="536" ht="15.75" customHeight="1">
      <c r="T536" s="152"/>
    </row>
    <row r="537" ht="15.75" customHeight="1">
      <c r="T537" s="152"/>
    </row>
    <row r="538" ht="15.75" customHeight="1">
      <c r="T538" s="152"/>
    </row>
    <row r="539" ht="15.75" customHeight="1">
      <c r="T539" s="152"/>
    </row>
    <row r="540" ht="15.75" customHeight="1">
      <c r="T540" s="152"/>
    </row>
    <row r="541" ht="15.75" customHeight="1">
      <c r="T541" s="152"/>
    </row>
    <row r="542" ht="15.75" customHeight="1">
      <c r="T542" s="152"/>
    </row>
    <row r="543" ht="15.75" customHeight="1">
      <c r="T543" s="152"/>
    </row>
    <row r="544" ht="15.75" customHeight="1">
      <c r="T544" s="152"/>
    </row>
    <row r="545" ht="15.75" customHeight="1">
      <c r="T545" s="152"/>
    </row>
    <row r="546" ht="15.75" customHeight="1">
      <c r="T546" s="152"/>
    </row>
    <row r="547" ht="15.75" customHeight="1">
      <c r="T547" s="152"/>
    </row>
    <row r="548" ht="15.75" customHeight="1">
      <c r="T548" s="152"/>
    </row>
    <row r="549" ht="15.75" customHeight="1">
      <c r="T549" s="152"/>
    </row>
    <row r="550" ht="15.75" customHeight="1">
      <c r="T550" s="152"/>
    </row>
    <row r="551" ht="15.75" customHeight="1">
      <c r="T551" s="152"/>
    </row>
    <row r="552" ht="15.75" customHeight="1">
      <c r="T552" s="152"/>
    </row>
    <row r="553" ht="15.75" customHeight="1">
      <c r="T553" s="152"/>
    </row>
    <row r="554" ht="15.75" customHeight="1">
      <c r="T554" s="152"/>
    </row>
    <row r="555" ht="15.75" customHeight="1">
      <c r="T555" s="152"/>
    </row>
    <row r="556" ht="15.75" customHeight="1">
      <c r="T556" s="152"/>
    </row>
    <row r="557" ht="15.75" customHeight="1">
      <c r="T557" s="152"/>
    </row>
    <row r="558" ht="15.75" customHeight="1">
      <c r="T558" s="152"/>
    </row>
    <row r="559" ht="15.75" customHeight="1">
      <c r="T559" s="152"/>
    </row>
    <row r="560" ht="15.75" customHeight="1">
      <c r="T560" s="152"/>
    </row>
    <row r="561" ht="15.75" customHeight="1">
      <c r="T561" s="152"/>
    </row>
    <row r="562" ht="15.75" customHeight="1">
      <c r="T562" s="152"/>
    </row>
    <row r="563" ht="15.75" customHeight="1">
      <c r="T563" s="152"/>
    </row>
    <row r="564" ht="15.75" customHeight="1">
      <c r="T564" s="152"/>
    </row>
    <row r="565" ht="15.75" customHeight="1">
      <c r="T565" s="152"/>
    </row>
    <row r="566" ht="15.75" customHeight="1">
      <c r="T566" s="152"/>
    </row>
    <row r="567" ht="15.75" customHeight="1">
      <c r="T567" s="152"/>
    </row>
    <row r="568" ht="15.75" customHeight="1">
      <c r="T568" s="152"/>
    </row>
    <row r="569" ht="15.75" customHeight="1">
      <c r="T569" s="152"/>
    </row>
    <row r="570" ht="15.75" customHeight="1">
      <c r="T570" s="152"/>
    </row>
    <row r="571" ht="15.75" customHeight="1">
      <c r="T571" s="152"/>
    </row>
    <row r="572" ht="15.75" customHeight="1">
      <c r="T572" s="152"/>
    </row>
    <row r="573" ht="15.75" customHeight="1">
      <c r="T573" s="152"/>
    </row>
    <row r="574" ht="15.75" customHeight="1">
      <c r="T574" s="152"/>
    </row>
    <row r="575" ht="15.75" customHeight="1">
      <c r="T575" s="152"/>
    </row>
    <row r="576" ht="15.75" customHeight="1">
      <c r="T576" s="152"/>
    </row>
    <row r="577" ht="15.75" customHeight="1">
      <c r="T577" s="152"/>
    </row>
    <row r="578" ht="15.75" customHeight="1">
      <c r="T578" s="152"/>
    </row>
    <row r="579" ht="15.75" customHeight="1">
      <c r="T579" s="152"/>
    </row>
    <row r="580" ht="15.75" customHeight="1">
      <c r="T580" s="152"/>
    </row>
    <row r="581" ht="15.75" customHeight="1">
      <c r="T581" s="152"/>
    </row>
    <row r="582" ht="15.75" customHeight="1">
      <c r="T582" s="152"/>
    </row>
    <row r="583" ht="15.75" customHeight="1">
      <c r="T583" s="152"/>
    </row>
    <row r="584" ht="15.75" customHeight="1">
      <c r="T584" s="152"/>
    </row>
    <row r="585" ht="15.75" customHeight="1">
      <c r="T585" s="152"/>
    </row>
    <row r="586" ht="15.75" customHeight="1">
      <c r="T586" s="152"/>
    </row>
    <row r="587" ht="15.75" customHeight="1">
      <c r="T587" s="152"/>
    </row>
    <row r="588" ht="15.75" customHeight="1">
      <c r="T588" s="152"/>
    </row>
    <row r="589" ht="15.75" customHeight="1">
      <c r="T589" s="152"/>
    </row>
    <row r="590" ht="15.75" customHeight="1">
      <c r="T590" s="152"/>
    </row>
    <row r="591" ht="15.75" customHeight="1">
      <c r="T591" s="152"/>
    </row>
    <row r="592" ht="15.75" customHeight="1">
      <c r="T592" s="152"/>
    </row>
    <row r="593" ht="15.75" customHeight="1">
      <c r="T593" s="152"/>
    </row>
    <row r="594" ht="15.75" customHeight="1">
      <c r="T594" s="152"/>
    </row>
    <row r="595" ht="15.75" customHeight="1">
      <c r="T595" s="152"/>
    </row>
    <row r="596" ht="15.75" customHeight="1">
      <c r="T596" s="152"/>
    </row>
    <row r="597" ht="15.75" customHeight="1">
      <c r="T597" s="152"/>
    </row>
    <row r="598" ht="15.75" customHeight="1">
      <c r="T598" s="152"/>
    </row>
    <row r="599" ht="15.75" customHeight="1">
      <c r="T599" s="152"/>
    </row>
    <row r="600" ht="15.75" customHeight="1">
      <c r="T600" s="152"/>
    </row>
    <row r="601" ht="15.75" customHeight="1">
      <c r="T601" s="152"/>
    </row>
    <row r="602" ht="15.75" customHeight="1">
      <c r="T602" s="152"/>
    </row>
    <row r="603" ht="15.75" customHeight="1">
      <c r="T603" s="152"/>
    </row>
    <row r="604" ht="15.75" customHeight="1">
      <c r="T604" s="152"/>
    </row>
    <row r="605" ht="15.75" customHeight="1">
      <c r="T605" s="152"/>
    </row>
    <row r="606" ht="15.75" customHeight="1">
      <c r="T606" s="152"/>
    </row>
    <row r="607" ht="15.75" customHeight="1">
      <c r="T607" s="152"/>
    </row>
    <row r="608" ht="15.75" customHeight="1">
      <c r="T608" s="152"/>
    </row>
    <row r="609" ht="15.75" customHeight="1">
      <c r="T609" s="152"/>
    </row>
    <row r="610" ht="15.75" customHeight="1">
      <c r="T610" s="152"/>
    </row>
    <row r="611" ht="15.75" customHeight="1">
      <c r="T611" s="152"/>
    </row>
    <row r="612" ht="15.75" customHeight="1">
      <c r="T612" s="152"/>
    </row>
    <row r="613" ht="15.75" customHeight="1">
      <c r="T613" s="152"/>
    </row>
    <row r="614" ht="15.75" customHeight="1">
      <c r="T614" s="152"/>
    </row>
    <row r="615" ht="15.75" customHeight="1">
      <c r="T615" s="152"/>
    </row>
    <row r="616" ht="15.75" customHeight="1">
      <c r="T616" s="152"/>
    </row>
    <row r="617" ht="15.75" customHeight="1">
      <c r="T617" s="152"/>
    </row>
    <row r="618" ht="15.75" customHeight="1">
      <c r="T618" s="152"/>
    </row>
    <row r="619" ht="15.75" customHeight="1">
      <c r="T619" s="152"/>
    </row>
    <row r="620" ht="15.75" customHeight="1">
      <c r="T620" s="152"/>
    </row>
    <row r="621" ht="15.75" customHeight="1">
      <c r="T621" s="152"/>
    </row>
    <row r="622" ht="15.75" customHeight="1">
      <c r="T622" s="152"/>
    </row>
    <row r="623" ht="15.75" customHeight="1">
      <c r="T623" s="152"/>
    </row>
    <row r="624" ht="15.75" customHeight="1">
      <c r="T624" s="152"/>
    </row>
    <row r="625" ht="15.75" customHeight="1">
      <c r="T625" s="152"/>
    </row>
    <row r="626" ht="15.75" customHeight="1">
      <c r="T626" s="152"/>
    </row>
    <row r="627" ht="15.75" customHeight="1">
      <c r="T627" s="152"/>
    </row>
    <row r="628" ht="15.75" customHeight="1">
      <c r="T628" s="152"/>
    </row>
    <row r="629" ht="15.75" customHeight="1">
      <c r="T629" s="152"/>
    </row>
    <row r="630" ht="15.75" customHeight="1">
      <c r="T630" s="152"/>
    </row>
    <row r="631" ht="15.75" customHeight="1">
      <c r="T631" s="152"/>
    </row>
    <row r="632" ht="15.75" customHeight="1">
      <c r="T632" s="152"/>
    </row>
    <row r="633" ht="15.75" customHeight="1">
      <c r="T633" s="152"/>
    </row>
    <row r="634" ht="15.75" customHeight="1">
      <c r="T634" s="152"/>
    </row>
    <row r="635" ht="15.75" customHeight="1">
      <c r="T635" s="152"/>
    </row>
    <row r="636" ht="15.75" customHeight="1">
      <c r="T636" s="152"/>
    </row>
    <row r="637" ht="15.75" customHeight="1">
      <c r="T637" s="152"/>
    </row>
    <row r="638" ht="15.75" customHeight="1">
      <c r="T638" s="152"/>
    </row>
    <row r="639" ht="15.75" customHeight="1">
      <c r="T639" s="152"/>
    </row>
    <row r="640" ht="15.75" customHeight="1">
      <c r="T640" s="152"/>
    </row>
    <row r="641" ht="15.75" customHeight="1">
      <c r="T641" s="152"/>
    </row>
    <row r="642" ht="15.75" customHeight="1">
      <c r="T642" s="152"/>
    </row>
    <row r="643" ht="15.75" customHeight="1">
      <c r="T643" s="152"/>
    </row>
    <row r="644" ht="15.75" customHeight="1">
      <c r="T644" s="152"/>
    </row>
    <row r="645" ht="15.75" customHeight="1">
      <c r="T645" s="152"/>
    </row>
    <row r="646" ht="15.75" customHeight="1">
      <c r="T646" s="152"/>
    </row>
    <row r="647" ht="15.75" customHeight="1">
      <c r="T647" s="152"/>
    </row>
    <row r="648" ht="15.75" customHeight="1">
      <c r="T648" s="152"/>
    </row>
    <row r="649" ht="15.75" customHeight="1">
      <c r="T649" s="152"/>
    </row>
    <row r="650" ht="15.75" customHeight="1">
      <c r="T650" s="152"/>
    </row>
    <row r="651" ht="15.75" customHeight="1">
      <c r="T651" s="152"/>
    </row>
    <row r="652" ht="15.75" customHeight="1">
      <c r="T652" s="152"/>
    </row>
    <row r="653" ht="15.75" customHeight="1">
      <c r="T653" s="152"/>
    </row>
    <row r="654" ht="15.75" customHeight="1">
      <c r="T654" s="152"/>
    </row>
    <row r="655" ht="15.75" customHeight="1">
      <c r="T655" s="152"/>
    </row>
    <row r="656" ht="15.75" customHeight="1">
      <c r="T656" s="152"/>
    </row>
    <row r="657" ht="15.75" customHeight="1">
      <c r="T657" s="152"/>
    </row>
    <row r="658" ht="15.75" customHeight="1">
      <c r="T658" s="152"/>
    </row>
    <row r="659" ht="15.75" customHeight="1">
      <c r="T659" s="152"/>
    </row>
    <row r="660" ht="15.75" customHeight="1">
      <c r="T660" s="152"/>
    </row>
    <row r="661" ht="15.75" customHeight="1">
      <c r="T661" s="152"/>
    </row>
    <row r="662" ht="15.75" customHeight="1">
      <c r="T662" s="152"/>
    </row>
    <row r="663" ht="15.75" customHeight="1">
      <c r="T663" s="152"/>
    </row>
    <row r="664" ht="15.75" customHeight="1">
      <c r="T664" s="152"/>
    </row>
    <row r="665" ht="15.75" customHeight="1">
      <c r="T665" s="152"/>
    </row>
    <row r="666" ht="15.75" customHeight="1">
      <c r="T666" s="152"/>
    </row>
    <row r="667" ht="15.75" customHeight="1">
      <c r="T667" s="152"/>
    </row>
    <row r="668" ht="15.75" customHeight="1">
      <c r="T668" s="152"/>
    </row>
    <row r="669" ht="15.75" customHeight="1">
      <c r="T669" s="152"/>
    </row>
    <row r="670" ht="15.75" customHeight="1">
      <c r="T670" s="152"/>
    </row>
    <row r="671" ht="15.75" customHeight="1">
      <c r="T671" s="152"/>
    </row>
    <row r="672" ht="15.75" customHeight="1">
      <c r="T672" s="152"/>
    </row>
    <row r="673" ht="15.75" customHeight="1">
      <c r="T673" s="152"/>
    </row>
    <row r="674" ht="15.75" customHeight="1">
      <c r="T674" s="152"/>
    </row>
    <row r="675" ht="15.75" customHeight="1">
      <c r="T675" s="152"/>
    </row>
    <row r="676" ht="15.75" customHeight="1">
      <c r="T676" s="152"/>
    </row>
    <row r="677" ht="15.75" customHeight="1">
      <c r="T677" s="152"/>
    </row>
    <row r="678" ht="15.75" customHeight="1">
      <c r="T678" s="152"/>
    </row>
    <row r="679" ht="15.75" customHeight="1">
      <c r="T679" s="152"/>
    </row>
    <row r="680" ht="15.75" customHeight="1">
      <c r="T680" s="152"/>
    </row>
    <row r="681" ht="15.75" customHeight="1">
      <c r="T681" s="152"/>
    </row>
    <row r="682" ht="15.75" customHeight="1">
      <c r="T682" s="152"/>
    </row>
    <row r="683" ht="15.75" customHeight="1">
      <c r="T683" s="152"/>
    </row>
    <row r="684" ht="15.75" customHeight="1">
      <c r="T684" s="152"/>
    </row>
    <row r="685" ht="15.75" customHeight="1">
      <c r="T685" s="152"/>
    </row>
    <row r="686" ht="15.75" customHeight="1">
      <c r="T686" s="152"/>
    </row>
    <row r="687" ht="15.75" customHeight="1">
      <c r="T687" s="152"/>
    </row>
    <row r="688" ht="15.75" customHeight="1">
      <c r="T688" s="152"/>
    </row>
    <row r="689" ht="15.75" customHeight="1">
      <c r="T689" s="152"/>
    </row>
    <row r="690" ht="15.75" customHeight="1">
      <c r="T690" s="152"/>
    </row>
    <row r="691" ht="15.75" customHeight="1">
      <c r="T691" s="152"/>
    </row>
    <row r="692" ht="15.75" customHeight="1">
      <c r="T692" s="152"/>
    </row>
    <row r="693" ht="15.75" customHeight="1">
      <c r="T693" s="152"/>
    </row>
    <row r="694" ht="15.75" customHeight="1">
      <c r="T694" s="152"/>
    </row>
    <row r="695" ht="15.75" customHeight="1">
      <c r="T695" s="152"/>
    </row>
    <row r="696" ht="15.75" customHeight="1">
      <c r="T696" s="152"/>
    </row>
    <row r="697" ht="15.75" customHeight="1">
      <c r="T697" s="152"/>
    </row>
    <row r="698" ht="15.75" customHeight="1">
      <c r="T698" s="152"/>
    </row>
    <row r="699" ht="15.75" customHeight="1">
      <c r="T699" s="152"/>
    </row>
    <row r="700" ht="15.75" customHeight="1">
      <c r="T700" s="152"/>
    </row>
    <row r="701" ht="15.75" customHeight="1">
      <c r="T701" s="152"/>
    </row>
    <row r="702" ht="15.75" customHeight="1">
      <c r="T702" s="152"/>
    </row>
    <row r="703" ht="15.75" customHeight="1">
      <c r="T703" s="152"/>
    </row>
    <row r="704" ht="15.75" customHeight="1">
      <c r="T704" s="152"/>
    </row>
    <row r="705" ht="15.75" customHeight="1">
      <c r="T705" s="152"/>
    </row>
    <row r="706" ht="15.75" customHeight="1">
      <c r="T706" s="152"/>
    </row>
    <row r="707" ht="15.75" customHeight="1">
      <c r="T707" s="152"/>
    </row>
    <row r="708" ht="15.75" customHeight="1">
      <c r="T708" s="152"/>
    </row>
    <row r="709" ht="15.75" customHeight="1">
      <c r="T709" s="152"/>
    </row>
    <row r="710" ht="15.75" customHeight="1">
      <c r="T710" s="152"/>
    </row>
    <row r="711" ht="15.75" customHeight="1">
      <c r="T711" s="152"/>
    </row>
    <row r="712" ht="15.75" customHeight="1">
      <c r="T712" s="152"/>
    </row>
    <row r="713" ht="15.75" customHeight="1">
      <c r="T713" s="152"/>
    </row>
    <row r="714" ht="15.75" customHeight="1">
      <c r="T714" s="152"/>
    </row>
    <row r="715" ht="15.75" customHeight="1">
      <c r="T715" s="152"/>
    </row>
    <row r="716" ht="15.75" customHeight="1">
      <c r="T716" s="152"/>
    </row>
    <row r="717" ht="15.75" customHeight="1">
      <c r="T717" s="152"/>
    </row>
    <row r="718" ht="15.75" customHeight="1">
      <c r="T718" s="152"/>
    </row>
    <row r="719" ht="15.75" customHeight="1">
      <c r="T719" s="152"/>
    </row>
    <row r="720" ht="15.75" customHeight="1">
      <c r="T720" s="152"/>
    </row>
    <row r="721" ht="15.75" customHeight="1">
      <c r="T721" s="152"/>
    </row>
    <row r="722" ht="15.75" customHeight="1">
      <c r="T722" s="152"/>
    </row>
    <row r="723" ht="15.75" customHeight="1">
      <c r="T723" s="152"/>
    </row>
    <row r="724" ht="15.75" customHeight="1">
      <c r="T724" s="152"/>
    </row>
    <row r="725" ht="15.75" customHeight="1">
      <c r="T725" s="152"/>
    </row>
    <row r="726" ht="15.75" customHeight="1">
      <c r="T726" s="152"/>
    </row>
    <row r="727" ht="15.75" customHeight="1">
      <c r="T727" s="152"/>
    </row>
    <row r="728" ht="15.75" customHeight="1">
      <c r="T728" s="152"/>
    </row>
    <row r="729" ht="15.75" customHeight="1">
      <c r="T729" s="152"/>
    </row>
    <row r="730" ht="15.75" customHeight="1">
      <c r="T730" s="152"/>
    </row>
    <row r="731" ht="15.75" customHeight="1">
      <c r="T731" s="152"/>
    </row>
    <row r="732" ht="15.75" customHeight="1">
      <c r="T732" s="152"/>
    </row>
    <row r="733" ht="15.75" customHeight="1">
      <c r="T733" s="152"/>
    </row>
    <row r="734" ht="15.75" customHeight="1">
      <c r="T734" s="152"/>
    </row>
    <row r="735" ht="15.75" customHeight="1">
      <c r="T735" s="152"/>
    </row>
    <row r="736" ht="15.75" customHeight="1">
      <c r="T736" s="152"/>
    </row>
    <row r="737" ht="15.75" customHeight="1">
      <c r="T737" s="152"/>
    </row>
    <row r="738" ht="15.75" customHeight="1">
      <c r="T738" s="152"/>
    </row>
    <row r="739" ht="15.75" customHeight="1">
      <c r="T739" s="152"/>
    </row>
    <row r="740" ht="15.75" customHeight="1">
      <c r="T740" s="152"/>
    </row>
    <row r="741" ht="15.75" customHeight="1">
      <c r="T741" s="152"/>
    </row>
    <row r="742" ht="15.75" customHeight="1">
      <c r="T742" s="152"/>
    </row>
    <row r="743" ht="15.75" customHeight="1">
      <c r="T743" s="152"/>
    </row>
    <row r="744" ht="15.75" customHeight="1">
      <c r="T744" s="152"/>
    </row>
    <row r="745" ht="15.75" customHeight="1">
      <c r="T745" s="152"/>
    </row>
    <row r="746" ht="15.75" customHeight="1">
      <c r="T746" s="152"/>
    </row>
    <row r="747" ht="15.75" customHeight="1">
      <c r="T747" s="152"/>
    </row>
    <row r="748" ht="15.75" customHeight="1">
      <c r="T748" s="152"/>
    </row>
    <row r="749" ht="15.75" customHeight="1">
      <c r="T749" s="152"/>
    </row>
    <row r="750" ht="15.75" customHeight="1">
      <c r="T750" s="152"/>
    </row>
    <row r="751" ht="15.75" customHeight="1">
      <c r="T751" s="152"/>
    </row>
    <row r="752" ht="15.75" customHeight="1">
      <c r="T752" s="152"/>
    </row>
    <row r="753" ht="15.75" customHeight="1">
      <c r="T753" s="152"/>
    </row>
    <row r="754" ht="15.75" customHeight="1">
      <c r="T754" s="152"/>
    </row>
    <row r="755" ht="15.75" customHeight="1">
      <c r="T755" s="152"/>
    </row>
    <row r="756" ht="15.75" customHeight="1">
      <c r="T756" s="152"/>
    </row>
    <row r="757" ht="15.75" customHeight="1">
      <c r="T757" s="152"/>
    </row>
    <row r="758" ht="15.75" customHeight="1">
      <c r="T758" s="152"/>
    </row>
    <row r="759" ht="15.75" customHeight="1">
      <c r="T759" s="152"/>
    </row>
    <row r="760" ht="15.75" customHeight="1">
      <c r="T760" s="152"/>
    </row>
    <row r="761" ht="15.75" customHeight="1">
      <c r="T761" s="152"/>
    </row>
    <row r="762" ht="15.75" customHeight="1">
      <c r="T762" s="152"/>
    </row>
    <row r="763" ht="15.75" customHeight="1">
      <c r="T763" s="152"/>
    </row>
    <row r="764" ht="15.75" customHeight="1">
      <c r="T764" s="152"/>
    </row>
    <row r="765" ht="15.75" customHeight="1">
      <c r="T765" s="152"/>
    </row>
    <row r="766" ht="15.75" customHeight="1">
      <c r="T766" s="152"/>
    </row>
    <row r="767" ht="15.75" customHeight="1">
      <c r="T767" s="152"/>
    </row>
    <row r="768" ht="15.75" customHeight="1">
      <c r="T768" s="152"/>
    </row>
    <row r="769" ht="15.75" customHeight="1">
      <c r="T769" s="152"/>
    </row>
    <row r="770" ht="15.75" customHeight="1">
      <c r="T770" s="152"/>
    </row>
    <row r="771" ht="15.75" customHeight="1">
      <c r="T771" s="152"/>
    </row>
    <row r="772" ht="15.75" customHeight="1">
      <c r="T772" s="152"/>
    </row>
    <row r="773" ht="15.75" customHeight="1">
      <c r="T773" s="152"/>
    </row>
    <row r="774" ht="15.75" customHeight="1">
      <c r="T774" s="152"/>
    </row>
    <row r="775" ht="15.75" customHeight="1">
      <c r="T775" s="152"/>
    </row>
    <row r="776" ht="15.75" customHeight="1">
      <c r="T776" s="152"/>
    </row>
    <row r="777" ht="15.75" customHeight="1">
      <c r="T777" s="152"/>
    </row>
    <row r="778" ht="15.75" customHeight="1">
      <c r="T778" s="152"/>
    </row>
    <row r="779" ht="15.75" customHeight="1">
      <c r="T779" s="152"/>
    </row>
    <row r="780" ht="15.75" customHeight="1">
      <c r="T780" s="152"/>
    </row>
    <row r="781" ht="15.75" customHeight="1">
      <c r="T781" s="152"/>
    </row>
    <row r="782" ht="15.75" customHeight="1">
      <c r="T782" s="152"/>
    </row>
    <row r="783" ht="15.75" customHeight="1">
      <c r="T783" s="152"/>
    </row>
    <row r="784" ht="15.75" customHeight="1">
      <c r="T784" s="152"/>
    </row>
    <row r="785" ht="15.75" customHeight="1">
      <c r="T785" s="152"/>
    </row>
    <row r="786" ht="15.75" customHeight="1">
      <c r="T786" s="152"/>
    </row>
    <row r="787" ht="15.75" customHeight="1">
      <c r="T787" s="152"/>
    </row>
    <row r="788" ht="15.75" customHeight="1">
      <c r="T788" s="152"/>
    </row>
    <row r="789" ht="15.75" customHeight="1">
      <c r="T789" s="152"/>
    </row>
    <row r="790" ht="15.75" customHeight="1">
      <c r="T790" s="152"/>
    </row>
    <row r="791" ht="15.75" customHeight="1">
      <c r="T791" s="152"/>
    </row>
    <row r="792" ht="15.75" customHeight="1">
      <c r="T792" s="152"/>
    </row>
    <row r="793" ht="15.75" customHeight="1">
      <c r="T793" s="152"/>
    </row>
    <row r="794" ht="15.75" customHeight="1">
      <c r="T794" s="152"/>
    </row>
    <row r="795" ht="15.75" customHeight="1">
      <c r="T795" s="152"/>
    </row>
    <row r="796" ht="15.75" customHeight="1">
      <c r="T796" s="152"/>
    </row>
    <row r="797" ht="15.75" customHeight="1">
      <c r="T797" s="152"/>
    </row>
    <row r="798" ht="15.75" customHeight="1">
      <c r="T798" s="152"/>
    </row>
    <row r="799" ht="15.75" customHeight="1">
      <c r="T799" s="152"/>
    </row>
    <row r="800" ht="15.75" customHeight="1">
      <c r="T800" s="152"/>
    </row>
    <row r="801" ht="15.75" customHeight="1">
      <c r="T801" s="152"/>
    </row>
    <row r="802" ht="15.75" customHeight="1">
      <c r="T802" s="152"/>
    </row>
    <row r="803" ht="15.75" customHeight="1">
      <c r="T803" s="152"/>
    </row>
    <row r="804" ht="15.75" customHeight="1">
      <c r="T804" s="152"/>
    </row>
    <row r="805" ht="15.75" customHeight="1">
      <c r="T805" s="152"/>
    </row>
    <row r="806" ht="15.75" customHeight="1">
      <c r="T806" s="152"/>
    </row>
    <row r="807" ht="15.75" customHeight="1">
      <c r="T807" s="152"/>
    </row>
    <row r="808" ht="15.75" customHeight="1">
      <c r="T808" s="152"/>
    </row>
    <row r="809" ht="15.75" customHeight="1">
      <c r="T809" s="152"/>
    </row>
    <row r="810" ht="15.75" customHeight="1">
      <c r="T810" s="152"/>
    </row>
    <row r="811" ht="15.75" customHeight="1">
      <c r="T811" s="152"/>
    </row>
    <row r="812" ht="15.75" customHeight="1">
      <c r="T812" s="152"/>
    </row>
    <row r="813" ht="15.75" customHeight="1">
      <c r="T813" s="152"/>
    </row>
    <row r="814" ht="15.75" customHeight="1">
      <c r="T814" s="152"/>
    </row>
    <row r="815" ht="15.75" customHeight="1">
      <c r="T815" s="152"/>
    </row>
    <row r="816" ht="15.75" customHeight="1">
      <c r="T816" s="152"/>
    </row>
    <row r="817" ht="15.75" customHeight="1">
      <c r="T817" s="152"/>
    </row>
    <row r="818" ht="15.75" customHeight="1">
      <c r="T818" s="152"/>
    </row>
    <row r="819" ht="15.75" customHeight="1">
      <c r="T819" s="152"/>
    </row>
    <row r="820" ht="15.75" customHeight="1">
      <c r="T820" s="152"/>
    </row>
    <row r="821" ht="15.75" customHeight="1">
      <c r="T821" s="152"/>
    </row>
    <row r="822" ht="15.75" customHeight="1">
      <c r="T822" s="152"/>
    </row>
    <row r="823" ht="15.75" customHeight="1">
      <c r="T823" s="152"/>
    </row>
    <row r="824" ht="15.75" customHeight="1">
      <c r="T824" s="152"/>
    </row>
    <row r="825" ht="15.75" customHeight="1">
      <c r="T825" s="152"/>
    </row>
    <row r="826" ht="15.75" customHeight="1">
      <c r="T826" s="152"/>
    </row>
    <row r="827" ht="15.75" customHeight="1">
      <c r="T827" s="152"/>
    </row>
    <row r="828" ht="15.75" customHeight="1">
      <c r="T828" s="152"/>
    </row>
    <row r="829" ht="15.75" customHeight="1">
      <c r="T829" s="152"/>
    </row>
    <row r="830" ht="15.75" customHeight="1">
      <c r="T830" s="152"/>
    </row>
    <row r="831" ht="15.75" customHeight="1">
      <c r="T831" s="152"/>
    </row>
    <row r="832" ht="15.75" customHeight="1">
      <c r="T832" s="152"/>
    </row>
    <row r="833" ht="15.75" customHeight="1">
      <c r="T833" s="152"/>
    </row>
    <row r="834" ht="15.75" customHeight="1">
      <c r="T834" s="152"/>
    </row>
    <row r="835" ht="15.75" customHeight="1">
      <c r="T835" s="152"/>
    </row>
    <row r="836" ht="15.75" customHeight="1">
      <c r="T836" s="152"/>
    </row>
    <row r="837" ht="15.75" customHeight="1">
      <c r="T837" s="152"/>
    </row>
    <row r="838" ht="15.75" customHeight="1">
      <c r="T838" s="152"/>
    </row>
    <row r="839" ht="15.75" customHeight="1">
      <c r="T839" s="152"/>
    </row>
    <row r="840" ht="15.75" customHeight="1">
      <c r="T840" s="152"/>
    </row>
    <row r="841" ht="15.75" customHeight="1">
      <c r="T841" s="152"/>
    </row>
    <row r="842" ht="15.75" customHeight="1">
      <c r="T842" s="152"/>
    </row>
    <row r="843" ht="15.75" customHeight="1">
      <c r="T843" s="152"/>
    </row>
    <row r="844" ht="15.75" customHeight="1">
      <c r="T844" s="152"/>
    </row>
    <row r="845" ht="15.75" customHeight="1">
      <c r="T845" s="152"/>
    </row>
    <row r="846" ht="15.75" customHeight="1">
      <c r="T846" s="152"/>
    </row>
    <row r="847" ht="15.75" customHeight="1">
      <c r="T847" s="152"/>
    </row>
    <row r="848" ht="15.75" customHeight="1">
      <c r="T848" s="152"/>
    </row>
    <row r="849" ht="15.75" customHeight="1">
      <c r="T849" s="152"/>
    </row>
    <row r="850" ht="15.75" customHeight="1">
      <c r="T850" s="152"/>
    </row>
    <row r="851" ht="15.75" customHeight="1">
      <c r="T851" s="152"/>
    </row>
    <row r="852" ht="15.75" customHeight="1">
      <c r="T852" s="152"/>
    </row>
    <row r="853" ht="15.75" customHeight="1">
      <c r="T853" s="152"/>
    </row>
    <row r="854" ht="15.75" customHeight="1">
      <c r="T854" s="152"/>
    </row>
    <row r="855" ht="15.75" customHeight="1">
      <c r="T855" s="152"/>
    </row>
    <row r="856" ht="15.75" customHeight="1">
      <c r="T856" s="152"/>
    </row>
    <row r="857" ht="15.75" customHeight="1">
      <c r="T857" s="152"/>
    </row>
    <row r="858" ht="15.75" customHeight="1">
      <c r="T858" s="152"/>
    </row>
    <row r="859" ht="15.75" customHeight="1">
      <c r="T859" s="152"/>
    </row>
    <row r="860" ht="15.75" customHeight="1">
      <c r="T860" s="152"/>
    </row>
    <row r="861" ht="15.75" customHeight="1">
      <c r="T861" s="152"/>
    </row>
    <row r="862" ht="15.75" customHeight="1">
      <c r="T862" s="152"/>
    </row>
    <row r="863" ht="15.75" customHeight="1">
      <c r="T863" s="152"/>
    </row>
    <row r="864" ht="15.75" customHeight="1">
      <c r="T864" s="152"/>
    </row>
    <row r="865" ht="15.75" customHeight="1">
      <c r="T865" s="152"/>
    </row>
    <row r="866" ht="15.75" customHeight="1">
      <c r="T866" s="152"/>
    </row>
    <row r="867" ht="15.75" customHeight="1">
      <c r="T867" s="152"/>
    </row>
    <row r="868" ht="15.75" customHeight="1">
      <c r="T868" s="152"/>
    </row>
    <row r="869" ht="15.75" customHeight="1">
      <c r="T869" s="152"/>
    </row>
    <row r="870" ht="15.75" customHeight="1">
      <c r="T870" s="152"/>
    </row>
    <row r="871" ht="15.75" customHeight="1">
      <c r="T871" s="152"/>
    </row>
    <row r="872" ht="15.75" customHeight="1">
      <c r="T872" s="152"/>
    </row>
    <row r="873" ht="15.75" customHeight="1">
      <c r="T873" s="152"/>
    </row>
    <row r="874" ht="15.75" customHeight="1">
      <c r="T874" s="152"/>
    </row>
    <row r="875" ht="15.75" customHeight="1">
      <c r="T875" s="152"/>
    </row>
    <row r="876" ht="15.75" customHeight="1">
      <c r="T876" s="152"/>
    </row>
    <row r="877" ht="15.75" customHeight="1">
      <c r="T877" s="152"/>
    </row>
    <row r="878" ht="15.75" customHeight="1">
      <c r="T878" s="152"/>
    </row>
    <row r="879" ht="15.75" customHeight="1">
      <c r="T879" s="152"/>
    </row>
    <row r="880" ht="15.75" customHeight="1">
      <c r="T880" s="152"/>
    </row>
    <row r="881" ht="15.75" customHeight="1">
      <c r="T881" s="152"/>
    </row>
    <row r="882" ht="15.75" customHeight="1">
      <c r="T882" s="152"/>
    </row>
    <row r="883" ht="15.75" customHeight="1">
      <c r="T883" s="152"/>
    </row>
    <row r="884" ht="15.75" customHeight="1">
      <c r="T884" s="152"/>
    </row>
    <row r="885" ht="15.75" customHeight="1">
      <c r="T885" s="152"/>
    </row>
    <row r="886" ht="15.75" customHeight="1">
      <c r="T886" s="152"/>
    </row>
    <row r="887" ht="15.75" customHeight="1">
      <c r="T887" s="152"/>
    </row>
    <row r="888" ht="15.75" customHeight="1">
      <c r="T888" s="152"/>
    </row>
    <row r="889" ht="15.75" customHeight="1">
      <c r="T889" s="152"/>
    </row>
    <row r="890" ht="15.75" customHeight="1">
      <c r="T890" s="152"/>
    </row>
    <row r="891" ht="15.75" customHeight="1">
      <c r="T891" s="152"/>
    </row>
    <row r="892" ht="15.75" customHeight="1">
      <c r="T892" s="152"/>
    </row>
    <row r="893" ht="15.75" customHeight="1">
      <c r="T893" s="152"/>
    </row>
    <row r="894" ht="15.75" customHeight="1">
      <c r="T894" s="152"/>
    </row>
    <row r="895" ht="15.75" customHeight="1">
      <c r="T895" s="152"/>
    </row>
    <row r="896" ht="15.75" customHeight="1">
      <c r="T896" s="152"/>
    </row>
    <row r="897" ht="15.75" customHeight="1">
      <c r="T897" s="152"/>
    </row>
    <row r="898" ht="15.75" customHeight="1">
      <c r="T898" s="152"/>
    </row>
    <row r="899" ht="15.75" customHeight="1">
      <c r="T899" s="152"/>
    </row>
    <row r="900" ht="15.75" customHeight="1">
      <c r="T900" s="152"/>
    </row>
    <row r="901" ht="15.75" customHeight="1">
      <c r="T901" s="152"/>
    </row>
    <row r="902" ht="15.75" customHeight="1">
      <c r="T902" s="152"/>
    </row>
    <row r="903" ht="15.75" customHeight="1">
      <c r="T903" s="152"/>
    </row>
    <row r="904" ht="15.75" customHeight="1">
      <c r="T904" s="152"/>
    </row>
    <row r="905" ht="15.75" customHeight="1">
      <c r="T905" s="152"/>
    </row>
    <row r="906" ht="15.75" customHeight="1">
      <c r="T906" s="152"/>
    </row>
    <row r="907" ht="15.75" customHeight="1">
      <c r="T907" s="152"/>
    </row>
    <row r="908" ht="15.75" customHeight="1">
      <c r="T908" s="152"/>
    </row>
    <row r="909" ht="15.75" customHeight="1">
      <c r="T909" s="152"/>
    </row>
    <row r="910" ht="15.75" customHeight="1">
      <c r="T910" s="152"/>
    </row>
    <row r="911" ht="15.75" customHeight="1">
      <c r="T911" s="152"/>
    </row>
    <row r="912" ht="15.75" customHeight="1">
      <c r="T912" s="152"/>
    </row>
    <row r="913" ht="15.75" customHeight="1">
      <c r="T913" s="152"/>
    </row>
    <row r="914" ht="15.75" customHeight="1">
      <c r="T914" s="152"/>
    </row>
    <row r="915" ht="15.75" customHeight="1">
      <c r="T915" s="152"/>
    </row>
    <row r="916" ht="15.75" customHeight="1">
      <c r="T916" s="152"/>
    </row>
    <row r="917" ht="15.75" customHeight="1">
      <c r="T917" s="152"/>
    </row>
    <row r="918" ht="15.75" customHeight="1">
      <c r="T918" s="152"/>
    </row>
    <row r="919" ht="15.75" customHeight="1">
      <c r="T919" s="152"/>
    </row>
    <row r="920" ht="15.75" customHeight="1">
      <c r="T920" s="152"/>
    </row>
    <row r="921" ht="15.75" customHeight="1">
      <c r="T921" s="152"/>
    </row>
    <row r="922" ht="15.75" customHeight="1">
      <c r="T922" s="152"/>
    </row>
    <row r="923" ht="15.75" customHeight="1">
      <c r="T923" s="152"/>
    </row>
    <row r="924" ht="15.75" customHeight="1">
      <c r="T924" s="152"/>
    </row>
    <row r="925" ht="15.75" customHeight="1">
      <c r="T925" s="152"/>
    </row>
    <row r="926" ht="15.75" customHeight="1">
      <c r="T926" s="152"/>
    </row>
    <row r="927" ht="15.75" customHeight="1">
      <c r="T927" s="152"/>
    </row>
    <row r="928" ht="15.75" customHeight="1">
      <c r="T928" s="152"/>
    </row>
    <row r="929" ht="15.75" customHeight="1">
      <c r="T929" s="152"/>
    </row>
    <row r="930" ht="15.75" customHeight="1">
      <c r="T930" s="152"/>
    </row>
    <row r="931" ht="15.75" customHeight="1">
      <c r="T931" s="152"/>
    </row>
    <row r="932" ht="15.75" customHeight="1">
      <c r="T932" s="152"/>
    </row>
    <row r="933" ht="15.75" customHeight="1">
      <c r="T933" s="152"/>
    </row>
    <row r="934" ht="15.75" customHeight="1">
      <c r="T934" s="152"/>
    </row>
    <row r="935" ht="15.75" customHeight="1">
      <c r="T935" s="152"/>
    </row>
    <row r="936" ht="15.75" customHeight="1">
      <c r="T936" s="152"/>
    </row>
    <row r="937" ht="15.75" customHeight="1">
      <c r="T937" s="152"/>
    </row>
    <row r="938" ht="15.75" customHeight="1">
      <c r="T938" s="152"/>
    </row>
    <row r="939" ht="15.75" customHeight="1">
      <c r="T939" s="152"/>
    </row>
    <row r="940" ht="15.75" customHeight="1">
      <c r="T940" s="152"/>
    </row>
    <row r="941" ht="15.75" customHeight="1">
      <c r="T941" s="152"/>
    </row>
    <row r="942" ht="15.75" customHeight="1">
      <c r="T942" s="152"/>
    </row>
    <row r="943" ht="15.75" customHeight="1">
      <c r="T943" s="152"/>
    </row>
    <row r="944" ht="15.75" customHeight="1">
      <c r="T944" s="152"/>
    </row>
    <row r="945" ht="15.75" customHeight="1">
      <c r="T945" s="152"/>
    </row>
    <row r="946" ht="15.75" customHeight="1">
      <c r="T946" s="152"/>
    </row>
    <row r="947" ht="15.75" customHeight="1">
      <c r="T947" s="152"/>
    </row>
    <row r="948" ht="15.75" customHeight="1">
      <c r="T948" s="152"/>
    </row>
    <row r="949" ht="15.75" customHeight="1">
      <c r="T949" s="152"/>
    </row>
    <row r="950" ht="15.75" customHeight="1">
      <c r="T950" s="152"/>
    </row>
    <row r="951" ht="15.75" customHeight="1">
      <c r="T951" s="152"/>
    </row>
    <row r="952" ht="15.75" customHeight="1">
      <c r="T952" s="152"/>
    </row>
    <row r="953" ht="15.75" customHeight="1">
      <c r="T953" s="152"/>
    </row>
    <row r="954" ht="15.75" customHeight="1">
      <c r="T954" s="152"/>
    </row>
    <row r="955" ht="15.75" customHeight="1">
      <c r="T955" s="152"/>
    </row>
    <row r="956" ht="15.75" customHeight="1">
      <c r="T956" s="152"/>
    </row>
    <row r="957" ht="15.75" customHeight="1">
      <c r="T957" s="152"/>
    </row>
    <row r="958" ht="15.75" customHeight="1">
      <c r="T958" s="152"/>
    </row>
    <row r="959" ht="15.75" customHeight="1">
      <c r="T959" s="152"/>
    </row>
    <row r="960" ht="15.75" customHeight="1">
      <c r="T960" s="152"/>
    </row>
    <row r="961" ht="15.75" customHeight="1">
      <c r="T961" s="152"/>
    </row>
    <row r="962" ht="15.75" customHeight="1">
      <c r="T962" s="152"/>
    </row>
    <row r="963" ht="15.75" customHeight="1">
      <c r="T963" s="152"/>
    </row>
    <row r="964" ht="15.75" customHeight="1">
      <c r="T964" s="152"/>
    </row>
    <row r="965" ht="15.75" customHeight="1">
      <c r="T965" s="152"/>
    </row>
    <row r="966" ht="15.75" customHeight="1">
      <c r="T966" s="152"/>
    </row>
    <row r="967" ht="15.75" customHeight="1">
      <c r="T967" s="152"/>
    </row>
    <row r="968" ht="15.75" customHeight="1">
      <c r="T968" s="152"/>
    </row>
    <row r="969" ht="15.75" customHeight="1">
      <c r="T969" s="152"/>
    </row>
    <row r="970" ht="15.75" customHeight="1">
      <c r="T970" s="152"/>
    </row>
    <row r="971" ht="15.75" customHeight="1">
      <c r="T971" s="152"/>
    </row>
    <row r="972" ht="15.75" customHeight="1">
      <c r="T972" s="152"/>
    </row>
    <row r="973" ht="15.75" customHeight="1">
      <c r="T973" s="152"/>
    </row>
    <row r="974" ht="15.75" customHeight="1">
      <c r="T974" s="152"/>
    </row>
    <row r="975" ht="15.75" customHeight="1">
      <c r="T975" s="152"/>
    </row>
    <row r="976" ht="15.75" customHeight="1">
      <c r="T976" s="152"/>
    </row>
    <row r="977" ht="15.75" customHeight="1">
      <c r="T977" s="152"/>
    </row>
    <row r="978" ht="15.75" customHeight="1">
      <c r="T978" s="152"/>
    </row>
    <row r="979" ht="15.75" customHeight="1">
      <c r="T979" s="152"/>
    </row>
    <row r="980" ht="15.75" customHeight="1">
      <c r="T980" s="152"/>
    </row>
    <row r="981" ht="15.75" customHeight="1">
      <c r="T981" s="152"/>
    </row>
    <row r="982" ht="15.75" customHeight="1">
      <c r="T982" s="152"/>
    </row>
    <row r="983" ht="15.75" customHeight="1">
      <c r="T983" s="152"/>
    </row>
    <row r="984" ht="15.75" customHeight="1">
      <c r="T984" s="152"/>
    </row>
    <row r="985" ht="15.75" customHeight="1">
      <c r="T985" s="152"/>
    </row>
    <row r="986" ht="15.75" customHeight="1">
      <c r="T986" s="152"/>
    </row>
    <row r="987" ht="15.75" customHeight="1">
      <c r="T987" s="152"/>
    </row>
    <row r="988" ht="15.75" customHeight="1">
      <c r="T988" s="152"/>
    </row>
    <row r="989" ht="15.75" customHeight="1">
      <c r="T989" s="152"/>
    </row>
    <row r="990" ht="15.75" customHeight="1">
      <c r="T990" s="152"/>
    </row>
    <row r="991" ht="15.75" customHeight="1">
      <c r="T991" s="152"/>
    </row>
    <row r="992" ht="15.75" customHeight="1">
      <c r="T992" s="152"/>
    </row>
    <row r="993" ht="15.75" customHeight="1">
      <c r="T993" s="152"/>
    </row>
    <row r="994" ht="15.75" customHeight="1">
      <c r="T994" s="152"/>
    </row>
    <row r="995" ht="15.75" customHeight="1">
      <c r="T995" s="152"/>
    </row>
    <row r="996" ht="15.75" customHeight="1">
      <c r="T996" s="152"/>
    </row>
    <row r="997" ht="15.75" customHeight="1">
      <c r="T997" s="152"/>
    </row>
    <row r="998" ht="15.75" customHeight="1">
      <c r="T998" s="152"/>
    </row>
    <row r="999" ht="15.75" customHeight="1">
      <c r="T999" s="152"/>
    </row>
    <row r="1000" ht="15.75" customHeight="1">
      <c r="T1000" s="152"/>
    </row>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2.25210402005E12</v>
      </c>
      <c r="C7" s="153" t="s">
        <v>358</v>
      </c>
      <c r="D7" s="154" t="s">
        <v>130</v>
      </c>
      <c r="E7" s="85"/>
      <c r="F7" s="86"/>
      <c r="G7" s="85"/>
      <c r="H7" s="85"/>
      <c r="I7" s="85"/>
      <c r="J7" s="85"/>
      <c r="K7" s="85"/>
      <c r="L7" s="85"/>
      <c r="M7" s="86"/>
      <c r="N7" s="86"/>
      <c r="O7" s="85"/>
      <c r="P7" s="87"/>
      <c r="Q7" s="86"/>
      <c r="R7" s="86"/>
      <c r="S7" s="85"/>
      <c r="T7" s="88"/>
      <c r="U7" s="86"/>
      <c r="V7" s="88"/>
      <c r="W7" s="85"/>
      <c r="X7" s="86"/>
      <c r="Y7" s="86"/>
      <c r="Z7" s="85"/>
      <c r="AA7" s="85"/>
      <c r="AB7" s="85"/>
      <c r="AC7" s="85"/>
      <c r="AD7" s="85"/>
      <c r="AE7" s="85"/>
      <c r="AF7" s="86"/>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2.252104020059E12</v>
      </c>
      <c r="C8" s="153" t="s">
        <v>359</v>
      </c>
      <c r="D8" s="154"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6"/>
      <c r="AG8" s="86"/>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2.252104020043E12</v>
      </c>
      <c r="C9" s="153" t="s">
        <v>360</v>
      </c>
      <c r="D9" s="154"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2.25210402006E12</v>
      </c>
      <c r="C10" s="153" t="s">
        <v>361</v>
      </c>
      <c r="D10" s="154" t="s">
        <v>235</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2.252104020062E12</v>
      </c>
      <c r="C11" s="153" t="s">
        <v>362</v>
      </c>
      <c r="D11" s="154" t="s">
        <v>181</v>
      </c>
      <c r="E11" s="85"/>
      <c r="F11" s="85"/>
      <c r="G11" s="85"/>
      <c r="H11" s="85"/>
      <c r="I11" s="86" t="s">
        <v>53</v>
      </c>
      <c r="J11" s="85"/>
      <c r="K11" s="85"/>
      <c r="L11" s="85"/>
      <c r="M11" s="86" t="s">
        <v>53</v>
      </c>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2</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2.252104020073E12</v>
      </c>
      <c r="C12" s="153" t="s">
        <v>363</v>
      </c>
      <c r="D12" s="154" t="s">
        <v>64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2.252104020044E12</v>
      </c>
      <c r="C13" s="153" t="s">
        <v>364</v>
      </c>
      <c r="D13" s="154" t="s">
        <v>365</v>
      </c>
      <c r="E13" s="85"/>
      <c r="F13" s="85"/>
      <c r="G13" s="85"/>
      <c r="H13" s="85"/>
      <c r="I13" s="85"/>
      <c r="J13" s="86"/>
      <c r="K13" s="85"/>
      <c r="L13" s="85"/>
      <c r="M13" s="85"/>
      <c r="N13" s="85"/>
      <c r="O13" s="85"/>
      <c r="P13" s="87"/>
      <c r="Q13" s="86"/>
      <c r="R13" s="85"/>
      <c r="S13" s="86"/>
      <c r="T13" s="88"/>
      <c r="U13" s="85"/>
      <c r="V13" s="88"/>
      <c r="W13" s="85"/>
      <c r="X13" s="86"/>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2.252104020041E12</v>
      </c>
      <c r="C14" s="153" t="s">
        <v>366</v>
      </c>
      <c r="D14" s="154" t="s">
        <v>297</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2.252104020052E12</v>
      </c>
      <c r="C15" s="153" t="s">
        <v>367</v>
      </c>
      <c r="D15" s="154" t="s">
        <v>297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2.252104020051E12</v>
      </c>
      <c r="C16" s="153" t="s">
        <v>259</v>
      </c>
      <c r="D16" s="154" t="s">
        <v>297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6"/>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2.252104020049E12</v>
      </c>
      <c r="C17" s="153" t="s">
        <v>368</v>
      </c>
      <c r="D17" s="154"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2.252104020042E12</v>
      </c>
      <c r="C18" s="153" t="s">
        <v>369</v>
      </c>
      <c r="D18" s="154" t="s">
        <v>305</v>
      </c>
      <c r="E18" s="85"/>
      <c r="F18" s="86"/>
      <c r="G18" s="86"/>
      <c r="H18" s="85"/>
      <c r="I18" s="86"/>
      <c r="J18" s="85"/>
      <c r="K18" s="85"/>
      <c r="L18" s="85"/>
      <c r="M18" s="85"/>
      <c r="N18" s="85"/>
      <c r="O18" s="85"/>
      <c r="P18" s="87"/>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2.25210402004E12</v>
      </c>
      <c r="C19" s="153" t="s">
        <v>370</v>
      </c>
      <c r="D19" s="154" t="s">
        <v>316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2.252104020066E12</v>
      </c>
      <c r="C20" s="153" t="s">
        <v>371</v>
      </c>
      <c r="D20" s="154" t="s">
        <v>81</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6"/>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2.252104020057E12</v>
      </c>
      <c r="C21" s="153" t="s">
        <v>372</v>
      </c>
      <c r="D21" s="154" t="s">
        <v>148</v>
      </c>
      <c r="E21" s="85"/>
      <c r="F21" s="86"/>
      <c r="G21" s="86"/>
      <c r="H21" s="85"/>
      <c r="I21" s="85"/>
      <c r="J21" s="85"/>
      <c r="K21" s="85"/>
      <c r="L21" s="86"/>
      <c r="M21" s="86"/>
      <c r="N21" s="86"/>
      <c r="O21" s="85"/>
      <c r="P21" s="87"/>
      <c r="Q21" s="85"/>
      <c r="R21" s="85"/>
      <c r="S21" s="85"/>
      <c r="T21" s="86"/>
      <c r="U21" s="85"/>
      <c r="V21" s="88"/>
      <c r="W21" s="85"/>
      <c r="X21" s="85"/>
      <c r="Y21" s="85"/>
      <c r="Z21" s="86"/>
      <c r="AA21" s="86"/>
      <c r="AB21" s="85"/>
      <c r="AC21" s="85"/>
      <c r="AD21" s="85"/>
      <c r="AE21" s="85"/>
      <c r="AF21" s="86"/>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2.252104020054E12</v>
      </c>
      <c r="C22" s="153" t="s">
        <v>373</v>
      </c>
      <c r="D22" s="154" t="s">
        <v>148</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6"/>
      <c r="AE22" s="85"/>
      <c r="AF22" s="86"/>
      <c r="AG22" s="86"/>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2.252104020053E12</v>
      </c>
      <c r="C23" s="153" t="s">
        <v>374</v>
      </c>
      <c r="D23" s="154" t="s">
        <v>148</v>
      </c>
      <c r="E23" s="85"/>
      <c r="F23" s="85"/>
      <c r="G23" s="85"/>
      <c r="H23" s="86" t="s">
        <v>52</v>
      </c>
      <c r="I23" s="86" t="s">
        <v>52</v>
      </c>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2</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2.252104020058E12</v>
      </c>
      <c r="C24" s="153" t="s">
        <v>375</v>
      </c>
      <c r="D24" s="154" t="s">
        <v>376</v>
      </c>
      <c r="E24" s="86"/>
      <c r="F24" s="86" t="s">
        <v>52</v>
      </c>
      <c r="G24" s="86" t="s">
        <v>52</v>
      </c>
      <c r="H24" s="86" t="s">
        <v>52</v>
      </c>
      <c r="I24" s="86" t="s">
        <v>52</v>
      </c>
      <c r="J24" s="86"/>
      <c r="K24" s="85"/>
      <c r="L24" s="86"/>
      <c r="M24" s="86" t="s">
        <v>52</v>
      </c>
      <c r="N24" s="85"/>
      <c r="O24" s="86"/>
      <c r="P24" s="87"/>
      <c r="Q24" s="86"/>
      <c r="R24" s="85"/>
      <c r="S24" s="86"/>
      <c r="T24" s="85"/>
      <c r="U24" s="85"/>
      <c r="V24" s="86"/>
      <c r="W24" s="86"/>
      <c r="X24" s="86"/>
      <c r="Y24" s="85"/>
      <c r="Z24" s="86"/>
      <c r="AA24" s="86"/>
      <c r="AB24" s="85"/>
      <c r="AC24" s="85"/>
      <c r="AD24" s="85"/>
      <c r="AE24" s="86"/>
      <c r="AF24" s="86"/>
      <c r="AG24" s="86"/>
      <c r="AH24" s="85"/>
      <c r="AI24" s="85"/>
      <c r="AJ24" s="89">
        <f t="shared" si="3"/>
        <v>5</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2.252104020065E12</v>
      </c>
      <c r="C25" s="153" t="s">
        <v>377</v>
      </c>
      <c r="D25" s="154" t="s">
        <v>256</v>
      </c>
      <c r="E25" s="86"/>
      <c r="F25" s="85"/>
      <c r="G25" s="85"/>
      <c r="H25" s="86" t="s">
        <v>53</v>
      </c>
      <c r="I25" s="86"/>
      <c r="J25" s="86"/>
      <c r="K25" s="86"/>
      <c r="L25" s="86"/>
      <c r="M25" s="85"/>
      <c r="N25" s="86"/>
      <c r="O25" s="85"/>
      <c r="P25" s="87"/>
      <c r="Q25" s="86"/>
      <c r="R25" s="86"/>
      <c r="S25" s="85"/>
      <c r="T25" s="85"/>
      <c r="U25" s="85"/>
      <c r="V25" s="85"/>
      <c r="W25" s="86"/>
      <c r="X25" s="86"/>
      <c r="Y25" s="86"/>
      <c r="Z25" s="85"/>
      <c r="AA25" s="86"/>
      <c r="AB25" s="85"/>
      <c r="AC25" s="86"/>
      <c r="AD25" s="86"/>
      <c r="AE25" s="86"/>
      <c r="AF25" s="86"/>
      <c r="AG25" s="86"/>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2.252104020072E12</v>
      </c>
      <c r="C26" s="153" t="s">
        <v>378</v>
      </c>
      <c r="D26" s="154" t="s">
        <v>258</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6"/>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2.252104020067E12</v>
      </c>
      <c r="C27" s="153" t="s">
        <v>262</v>
      </c>
      <c r="D27" s="154" t="s">
        <v>263</v>
      </c>
      <c r="E27" s="85"/>
      <c r="F27" s="85"/>
      <c r="G27" s="85"/>
      <c r="H27" s="85"/>
      <c r="I27" s="85"/>
      <c r="J27" s="85"/>
      <c r="K27" s="85"/>
      <c r="L27" s="86"/>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2.252104020064E12</v>
      </c>
      <c r="C28" s="153" t="s">
        <v>379</v>
      </c>
      <c r="D28" s="154" t="s">
        <v>380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2.252104020069E12</v>
      </c>
      <c r="C29" s="153" t="s">
        <v>381</v>
      </c>
      <c r="D29" s="154" t="s">
        <v>382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2.252104020047E12</v>
      </c>
      <c r="C30" s="153" t="s">
        <v>383</v>
      </c>
      <c r="D30" s="154" t="s">
        <v>312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6"/>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2.252104020063E12</v>
      </c>
      <c r="C31" s="153" t="s">
        <v>111</v>
      </c>
      <c r="D31" s="154" t="s">
        <v>162</v>
      </c>
      <c r="E31" s="85"/>
      <c r="F31" s="85"/>
      <c r="G31" s="85"/>
      <c r="H31" s="86" t="s">
        <v>53</v>
      </c>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6"/>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2.252104020046E12</v>
      </c>
      <c r="C32" s="153" t="s">
        <v>384</v>
      </c>
      <c r="D32" s="154" t="s">
        <v>278</v>
      </c>
      <c r="E32" s="85"/>
      <c r="F32" s="86"/>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2.252104020074E12</v>
      </c>
      <c r="C33" s="153" t="s">
        <v>385</v>
      </c>
      <c r="D33" s="154" t="s">
        <v>386</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6"/>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2.252104020039E12</v>
      </c>
      <c r="C34" s="153" t="s">
        <v>387</v>
      </c>
      <c r="D34" s="154" t="s">
        <v>388</v>
      </c>
      <c r="E34" s="85"/>
      <c r="F34" s="86" t="s">
        <v>52</v>
      </c>
      <c r="G34" s="86" t="s">
        <v>52</v>
      </c>
      <c r="H34" s="86" t="s">
        <v>52</v>
      </c>
      <c r="I34" s="86" t="s">
        <v>52</v>
      </c>
      <c r="J34" s="85"/>
      <c r="K34" s="85"/>
      <c r="L34" s="85"/>
      <c r="M34" s="86" t="s">
        <v>52</v>
      </c>
      <c r="N34" s="86"/>
      <c r="O34" s="85"/>
      <c r="P34" s="90"/>
      <c r="Q34" s="85"/>
      <c r="R34" s="85"/>
      <c r="S34" s="85"/>
      <c r="T34" s="85"/>
      <c r="U34" s="85"/>
      <c r="V34" s="85"/>
      <c r="W34" s="85"/>
      <c r="X34" s="85"/>
      <c r="Y34" s="85"/>
      <c r="Z34" s="85"/>
      <c r="AA34" s="85"/>
      <c r="AB34" s="85"/>
      <c r="AC34" s="85"/>
      <c r="AD34" s="85"/>
      <c r="AE34" s="85"/>
      <c r="AF34" s="85"/>
      <c r="AG34" s="85"/>
      <c r="AH34" s="85"/>
      <c r="AI34" s="85"/>
      <c r="AJ34" s="89">
        <f t="shared" si="3"/>
        <v>5</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131"/>
      <c r="D35" s="132"/>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131"/>
      <c r="D36" s="132"/>
      <c r="E36" s="86"/>
      <c r="F36" s="85"/>
      <c r="G36" s="85"/>
      <c r="H36" s="85"/>
      <c r="I36" s="86"/>
      <c r="J36" s="86"/>
      <c r="K36" s="86"/>
      <c r="L36" s="86"/>
      <c r="M36" s="86"/>
      <c r="N36" s="85"/>
      <c r="O36" s="86"/>
      <c r="P36" s="87"/>
      <c r="Q36" s="86"/>
      <c r="R36" s="86"/>
      <c r="S36" s="85"/>
      <c r="T36" s="85"/>
      <c r="U36" s="85"/>
      <c r="V36" s="85"/>
      <c r="W36" s="86"/>
      <c r="X36" s="86"/>
      <c r="Y36" s="86"/>
      <c r="Z36" s="85"/>
      <c r="AA36" s="86"/>
      <c r="AB36" s="85"/>
      <c r="AC36" s="86"/>
      <c r="AD36" s="86"/>
      <c r="AE36" s="86"/>
      <c r="AF36" s="86"/>
      <c r="AG36" s="86"/>
      <c r="AH36" s="86"/>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31"/>
      <c r="D37" s="132"/>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31"/>
      <c r="D38" s="13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31"/>
      <c r="D39" s="13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31"/>
      <c r="D40" s="13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49"/>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12</v>
      </c>
      <c r="AK42" s="89">
        <f t="shared" si="6"/>
        <v>4</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