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<sst xmlns="http://schemas.openxmlformats.org/spreadsheetml/2006/main" count="1485" uniqueCount="668">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</sst>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0">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9"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0</v>
      </c>
      <c r="K6" s="22">
        <f>THUD22.4.Q4!AK72</f>
        <v>0</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0</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0</v>
      </c>
      <c r="R8" s="17">
        <f>BHST22.5.CM!AL56</f>
        <v>0</v>
      </c>
      <c r="S8" s="13">
        <v>4.0</v>
      </c>
      <c r="T8" s="20" t="s">
        <v>22</v>
      </c>
      <c r="U8" s="13"/>
      <c r="V8" s="15">
        <f>BHST22.6.CM!AJ56</f>
        <v>0</v>
      </c>
      <c r="W8" s="15">
        <f>BHST22.6.CM!AK56</f>
        <v>0</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0</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10</v>
      </c>
      <c r="H20" s="37"/>
      <c r="I20" s="37"/>
      <c r="J20" s="37"/>
      <c r="K20" s="37"/>
      <c r="L20" s="40"/>
      <c r="M20" s="45" t="s">
        <v>27</v>
      </c>
      <c r="N20" s="37"/>
      <c r="O20" s="37"/>
      <c r="P20" s="40"/>
      <c r="Q20" s="41">
        <f>SUM(P5:P18)</f>
        <v>0</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0</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0</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10</v>
      </c>
      <c r="O23" s="53"/>
      <c r="P23" s="58"/>
      <c r="Q23" s="59"/>
      <c r="R23" s="60"/>
      <c r="S23" s="44" t="str">
        <f>"Tổng HS vắng có phép "&amp; SUM(W5:W20)</f>
        <v>Tổng HS vắng có phép 0</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1.0" customHeight="1">
      <c r="A7" s="85">
        <v>1.0</v>
      </c>
      <c r="B7" s="85">
        <v>2.110260008E9</v>
      </c>
      <c r="C7" s="119" t="s">
        <v>454</v>
      </c>
      <c r="D7" s="120" t="s">
        <v>455</v>
      </c>
      <c r="E7" s="240"/>
      <c r="F7" s="134"/>
      <c r="G7" s="134"/>
      <c r="H7" s="134"/>
      <c r="I7" s="134"/>
      <c r="J7" s="134"/>
      <c r="K7" s="134"/>
      <c r="L7" s="134"/>
      <c r="M7" s="134"/>
      <c r="N7" s="134"/>
      <c r="O7" s="134"/>
      <c r="P7" s="134"/>
      <c r="Q7" s="134"/>
      <c r="R7" s="134"/>
      <c r="S7" s="134"/>
      <c r="T7" s="134"/>
      <c r="U7" s="134"/>
      <c r="V7" s="241"/>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2"/>
      <c r="F8" s="134"/>
      <c r="G8" s="134"/>
      <c r="H8" s="134"/>
      <c r="I8" s="134"/>
      <c r="J8" s="134"/>
      <c r="K8" s="134"/>
      <c r="L8" s="134"/>
      <c r="M8" s="134"/>
      <c r="N8" s="134"/>
      <c r="O8" s="134"/>
      <c r="P8" s="134"/>
      <c r="Q8" s="134"/>
      <c r="R8" s="134"/>
      <c r="S8" s="134"/>
      <c r="T8" s="134"/>
      <c r="U8" s="134"/>
      <c r="V8" s="243"/>
      <c r="W8" s="134"/>
      <c r="X8" s="241"/>
      <c r="Y8" s="244"/>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2"/>
      <c r="F9" s="134"/>
      <c r="G9" s="134"/>
      <c r="H9" s="134"/>
      <c r="I9" s="134"/>
      <c r="J9" s="134"/>
      <c r="K9" s="134"/>
      <c r="L9" s="134"/>
      <c r="M9" s="134"/>
      <c r="N9" s="134"/>
      <c r="O9" s="134"/>
      <c r="P9" s="134"/>
      <c r="Q9" s="134"/>
      <c r="R9" s="134"/>
      <c r="S9" s="134"/>
      <c r="T9" s="134"/>
      <c r="U9" s="134"/>
      <c r="V9" s="243"/>
      <c r="W9" s="134"/>
      <c r="X9" s="241"/>
      <c r="Y9" s="244"/>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2"/>
      <c r="F10" s="134"/>
      <c r="G10" s="134"/>
      <c r="H10" s="134"/>
      <c r="I10" s="134"/>
      <c r="J10" s="134"/>
      <c r="K10" s="134"/>
      <c r="L10" s="134"/>
      <c r="M10" s="134"/>
      <c r="N10" s="134"/>
      <c r="O10" s="134"/>
      <c r="P10" s="134"/>
      <c r="Q10" s="134"/>
      <c r="R10" s="134"/>
      <c r="S10" s="134"/>
      <c r="T10" s="134"/>
      <c r="U10" s="134"/>
      <c r="V10" s="243"/>
      <c r="W10" s="134"/>
      <c r="X10" s="241"/>
      <c r="Y10" s="244"/>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2"/>
      <c r="F11" s="134"/>
      <c r="G11" s="134"/>
      <c r="H11" s="134"/>
      <c r="I11" s="134"/>
      <c r="J11" s="134"/>
      <c r="K11" s="134"/>
      <c r="L11" s="134"/>
      <c r="M11" s="134"/>
      <c r="N11" s="134"/>
      <c r="O11" s="134"/>
      <c r="P11" s="134"/>
      <c r="Q11" s="134"/>
      <c r="R11" s="134"/>
      <c r="S11" s="134"/>
      <c r="T11" s="134"/>
      <c r="U11" s="134"/>
      <c r="V11" s="243"/>
      <c r="W11" s="134"/>
      <c r="X11" s="241"/>
      <c r="Y11" s="244"/>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2"/>
      <c r="F12" s="134"/>
      <c r="G12" s="134"/>
      <c r="H12" s="134"/>
      <c r="I12" s="134"/>
      <c r="J12" s="134"/>
      <c r="K12" s="134"/>
      <c r="L12" s="134"/>
      <c r="M12" s="134"/>
      <c r="N12" s="134"/>
      <c r="O12" s="134"/>
      <c r="P12" s="134"/>
      <c r="Q12" s="134"/>
      <c r="R12" s="134"/>
      <c r="S12" s="134"/>
      <c r="T12" s="134"/>
      <c r="U12" s="134"/>
      <c r="V12" s="243"/>
      <c r="W12" s="134"/>
      <c r="X12" s="241"/>
      <c r="Y12" s="244"/>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2"/>
      <c r="F13" s="134"/>
      <c r="G13" s="134"/>
      <c r="H13" s="134"/>
      <c r="I13" s="134"/>
      <c r="J13" s="134"/>
      <c r="K13" s="134"/>
      <c r="L13" s="134"/>
      <c r="M13" s="134"/>
      <c r="N13" s="134"/>
      <c r="O13" s="134"/>
      <c r="P13" s="134"/>
      <c r="Q13" s="134"/>
      <c r="R13" s="134"/>
      <c r="S13" s="134"/>
      <c r="T13" s="134"/>
      <c r="U13" s="134"/>
      <c r="V13" s="243"/>
      <c r="W13" s="134"/>
      <c r="X13" s="241"/>
      <c r="Y13" s="244"/>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2"/>
      <c r="F14" s="134"/>
      <c r="G14" s="134"/>
      <c r="H14" s="134"/>
      <c r="I14" s="134"/>
      <c r="J14" s="134"/>
      <c r="K14" s="134"/>
      <c r="L14" s="134"/>
      <c r="M14" s="134"/>
      <c r="N14" s="134"/>
      <c r="O14" s="134"/>
      <c r="P14" s="134"/>
      <c r="Q14" s="134"/>
      <c r="R14" s="134"/>
      <c r="S14" s="134"/>
      <c r="T14" s="134"/>
      <c r="U14" s="134"/>
      <c r="V14" s="243"/>
      <c r="W14" s="134"/>
      <c r="X14" s="241"/>
      <c r="Y14" s="244"/>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2"/>
      <c r="F15" s="134"/>
      <c r="G15" s="134"/>
      <c r="H15" s="134"/>
      <c r="I15" s="134"/>
      <c r="J15" s="134"/>
      <c r="K15" s="134"/>
      <c r="L15" s="134"/>
      <c r="M15" s="134"/>
      <c r="N15" s="134"/>
      <c r="O15" s="134"/>
      <c r="P15" s="134"/>
      <c r="Q15" s="134"/>
      <c r="R15" s="134"/>
      <c r="S15" s="134"/>
      <c r="T15" s="134"/>
      <c r="U15" s="134"/>
      <c r="V15" s="243"/>
      <c r="W15" s="134"/>
      <c r="X15" s="241"/>
      <c r="Y15" s="244"/>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2"/>
      <c r="F16" s="134"/>
      <c r="G16" s="134"/>
      <c r="H16" s="134"/>
      <c r="I16" s="134"/>
      <c r="J16" s="134"/>
      <c r="K16" s="134"/>
      <c r="L16" s="134"/>
      <c r="M16" s="134"/>
      <c r="N16" s="134"/>
      <c r="O16" s="134"/>
      <c r="P16" s="134"/>
      <c r="Q16" s="134"/>
      <c r="R16" s="134"/>
      <c r="S16" s="134"/>
      <c r="T16" s="134"/>
      <c r="U16" s="134"/>
      <c r="V16" s="243"/>
      <c r="W16" s="134"/>
      <c r="X16" s="241"/>
      <c r="Y16" s="244"/>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2"/>
      <c r="F17" s="134"/>
      <c r="G17" s="134"/>
      <c r="H17" s="134"/>
      <c r="I17" s="134"/>
      <c r="J17" s="134"/>
      <c r="K17" s="134"/>
      <c r="L17" s="134"/>
      <c r="M17" s="134"/>
      <c r="N17" s="134"/>
      <c r="O17" s="134"/>
      <c r="P17" s="134"/>
      <c r="Q17" s="134"/>
      <c r="R17" s="134"/>
      <c r="S17" s="134"/>
      <c r="T17" s="134"/>
      <c r="U17" s="134"/>
      <c r="V17" s="243"/>
      <c r="W17" s="134"/>
      <c r="X17" s="241"/>
      <c r="Y17" s="244"/>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2"/>
      <c r="F18" s="134"/>
      <c r="G18" s="134"/>
      <c r="H18" s="134"/>
      <c r="I18" s="134"/>
      <c r="J18" s="134"/>
      <c r="K18" s="134"/>
      <c r="L18" s="134"/>
      <c r="M18" s="134"/>
      <c r="N18" s="134"/>
      <c r="O18" s="134"/>
      <c r="P18" s="134"/>
      <c r="Q18" s="134"/>
      <c r="R18" s="134"/>
      <c r="S18" s="134"/>
      <c r="T18" s="134"/>
      <c r="U18" s="134"/>
      <c r="V18" s="243"/>
      <c r="W18" s="134"/>
      <c r="X18" s="241"/>
      <c r="Y18" s="244"/>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2"/>
      <c r="F19" s="134"/>
      <c r="G19" s="134"/>
      <c r="H19" s="134"/>
      <c r="I19" s="134"/>
      <c r="J19" s="134"/>
      <c r="K19" s="134"/>
      <c r="L19" s="134"/>
      <c r="M19" s="134"/>
      <c r="N19" s="134"/>
      <c r="O19" s="134"/>
      <c r="P19" s="134"/>
      <c r="Q19" s="134"/>
      <c r="R19" s="134"/>
      <c r="S19" s="134"/>
      <c r="T19" s="134"/>
      <c r="U19" s="134"/>
      <c r="V19" s="243"/>
      <c r="W19" s="134"/>
      <c r="X19" s="241"/>
      <c r="Y19" s="244"/>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2"/>
      <c r="F20" s="134"/>
      <c r="G20" s="134"/>
      <c r="H20" s="134"/>
      <c r="I20" s="134"/>
      <c r="J20" s="134"/>
      <c r="K20" s="134"/>
      <c r="L20" s="134"/>
      <c r="M20" s="134"/>
      <c r="N20" s="134"/>
      <c r="O20" s="134"/>
      <c r="P20" s="134"/>
      <c r="Q20" s="134"/>
      <c r="R20" s="134"/>
      <c r="S20" s="134"/>
      <c r="T20" s="134"/>
      <c r="U20" s="134"/>
      <c r="V20" s="243"/>
      <c r="W20" s="134"/>
      <c r="X20" s="241"/>
      <c r="Y20" s="244"/>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2"/>
      <c r="F21" s="134"/>
      <c r="G21" s="134"/>
      <c r="H21" s="134"/>
      <c r="I21" s="134"/>
      <c r="J21" s="134"/>
      <c r="K21" s="134"/>
      <c r="L21" s="134"/>
      <c r="M21" s="134"/>
      <c r="N21" s="134"/>
      <c r="O21" s="134"/>
      <c r="P21" s="134"/>
      <c r="Q21" s="134"/>
      <c r="R21" s="134"/>
      <c r="S21" s="134"/>
      <c r="T21" s="134"/>
      <c r="U21" s="134"/>
      <c r="V21" s="243"/>
      <c r="W21" s="134"/>
      <c r="X21" s="241"/>
      <c r="Y21" s="244"/>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2"/>
      <c r="F22" s="134"/>
      <c r="G22" s="134"/>
      <c r="H22" s="134"/>
      <c r="I22" s="134"/>
      <c r="J22" s="134"/>
      <c r="K22" s="134"/>
      <c r="L22" s="134"/>
      <c r="M22" s="134"/>
      <c r="N22" s="134"/>
      <c r="O22" s="134"/>
      <c r="P22" s="134"/>
      <c r="Q22" s="134"/>
      <c r="R22" s="134"/>
      <c r="S22" s="134"/>
      <c r="T22" s="134"/>
      <c r="U22" s="134"/>
      <c r="V22" s="243"/>
      <c r="W22" s="134"/>
      <c r="X22" s="241"/>
      <c r="Y22" s="244"/>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2"/>
      <c r="F23" s="134"/>
      <c r="G23" s="134"/>
      <c r="H23" s="134"/>
      <c r="I23" s="134"/>
      <c r="J23" s="134"/>
      <c r="K23" s="134"/>
      <c r="L23" s="134"/>
      <c r="M23" s="134"/>
      <c r="N23" s="134"/>
      <c r="O23" s="134"/>
      <c r="P23" s="134"/>
      <c r="Q23" s="134"/>
      <c r="R23" s="134"/>
      <c r="S23" s="134"/>
      <c r="T23" s="134"/>
      <c r="U23" s="134"/>
      <c r="V23" s="243"/>
      <c r="W23" s="134"/>
      <c r="X23" s="241"/>
      <c r="Y23" s="244"/>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2"/>
      <c r="F24" s="134"/>
      <c r="G24" s="134"/>
      <c r="H24" s="134"/>
      <c r="I24" s="134"/>
      <c r="J24" s="134"/>
      <c r="K24" s="134"/>
      <c r="L24" s="134"/>
      <c r="M24" s="134"/>
      <c r="N24" s="134"/>
      <c r="O24" s="134"/>
      <c r="P24" s="134"/>
      <c r="Q24" s="134"/>
      <c r="R24" s="134"/>
      <c r="S24" s="134"/>
      <c r="T24" s="134"/>
      <c r="U24" s="134"/>
      <c r="V24" s="243"/>
      <c r="W24" s="134"/>
      <c r="X24" s="241"/>
      <c r="Y24" s="244"/>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2"/>
      <c r="F25" s="134"/>
      <c r="G25" s="134"/>
      <c r="H25" s="134"/>
      <c r="I25" s="134"/>
      <c r="J25" s="134"/>
      <c r="K25" s="134"/>
      <c r="L25" s="134"/>
      <c r="M25" s="134"/>
      <c r="N25" s="134"/>
      <c r="O25" s="134"/>
      <c r="P25" s="134"/>
      <c r="Q25" s="134"/>
      <c r="R25" s="134"/>
      <c r="S25" s="134"/>
      <c r="T25" s="134"/>
      <c r="U25" s="134"/>
      <c r="V25" s="243"/>
      <c r="W25" s="134"/>
      <c r="X25" s="241"/>
      <c r="Y25" s="244"/>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2"/>
      <c r="F26" s="134"/>
      <c r="G26" s="134"/>
      <c r="H26" s="134"/>
      <c r="I26" s="134"/>
      <c r="J26" s="134"/>
      <c r="K26" s="134"/>
      <c r="L26" s="134"/>
      <c r="M26" s="134"/>
      <c r="N26" s="134"/>
      <c r="O26" s="134"/>
      <c r="P26" s="134"/>
      <c r="Q26" s="134"/>
      <c r="R26" s="134"/>
      <c r="S26" s="134"/>
      <c r="T26" s="134"/>
      <c r="U26" s="134"/>
      <c r="V26" s="243"/>
      <c r="W26" s="134"/>
      <c r="X26" s="241"/>
      <c r="Y26" s="244"/>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2"/>
      <c r="F27" s="134"/>
      <c r="G27" s="134"/>
      <c r="H27" s="134"/>
      <c r="I27" s="134"/>
      <c r="J27" s="134"/>
      <c r="K27" s="134"/>
      <c r="L27" s="134"/>
      <c r="M27" s="134"/>
      <c r="N27" s="134"/>
      <c r="O27" s="134"/>
      <c r="P27" s="134"/>
      <c r="Q27" s="134"/>
      <c r="R27" s="134"/>
      <c r="S27" s="134"/>
      <c r="T27" s="134"/>
      <c r="U27" s="134"/>
      <c r="V27" s="243"/>
      <c r="W27" s="134"/>
      <c r="X27" s="241"/>
      <c r="Y27" s="244"/>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2"/>
      <c r="F28" s="134"/>
      <c r="G28" s="134"/>
      <c r="H28" s="134"/>
      <c r="I28" s="134"/>
      <c r="J28" s="134"/>
      <c r="K28" s="134"/>
      <c r="L28" s="134"/>
      <c r="M28" s="134"/>
      <c r="N28" s="134"/>
      <c r="O28" s="134"/>
      <c r="P28" s="134"/>
      <c r="Q28" s="134"/>
      <c r="R28" s="134"/>
      <c r="S28" s="134"/>
      <c r="T28" s="134"/>
      <c r="U28" s="134"/>
      <c r="V28" s="243"/>
      <c r="W28" s="134"/>
      <c r="X28" s="241"/>
      <c r="Y28" s="244"/>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2"/>
      <c r="F29" s="134"/>
      <c r="G29" s="134"/>
      <c r="H29" s="134"/>
      <c r="I29" s="134"/>
      <c r="J29" s="134"/>
      <c r="K29" s="134"/>
      <c r="L29" s="134"/>
      <c r="M29" s="134"/>
      <c r="N29" s="134"/>
      <c r="O29" s="134"/>
      <c r="P29" s="134"/>
      <c r="Q29" s="134"/>
      <c r="R29" s="134"/>
      <c r="S29" s="134"/>
      <c r="T29" s="134"/>
      <c r="U29" s="134"/>
      <c r="V29" s="243"/>
      <c r="W29" s="134"/>
      <c r="X29" s="241"/>
      <c r="Y29" s="244"/>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2"/>
      <c r="F30" s="134"/>
      <c r="G30" s="134"/>
      <c r="H30" s="134"/>
      <c r="I30" s="134"/>
      <c r="J30" s="134"/>
      <c r="K30" s="134"/>
      <c r="L30" s="134"/>
      <c r="M30" s="134"/>
      <c r="N30" s="134"/>
      <c r="O30" s="134"/>
      <c r="P30" s="134"/>
      <c r="Q30" s="134"/>
      <c r="R30" s="134"/>
      <c r="S30" s="134"/>
      <c r="T30" s="134"/>
      <c r="U30" s="134"/>
      <c r="V30" s="243"/>
      <c r="W30" s="134"/>
      <c r="X30" s="241"/>
      <c r="Y30" s="244"/>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2"/>
      <c r="F31" s="134"/>
      <c r="G31" s="134"/>
      <c r="H31" s="134"/>
      <c r="I31" s="134"/>
      <c r="J31" s="134"/>
      <c r="K31" s="134"/>
      <c r="L31" s="134"/>
      <c r="M31" s="134"/>
      <c r="N31" s="134"/>
      <c r="O31" s="134"/>
      <c r="P31" s="134"/>
      <c r="Q31" s="134"/>
      <c r="R31" s="134"/>
      <c r="S31" s="134"/>
      <c r="T31" s="134"/>
      <c r="U31" s="134"/>
      <c r="V31" s="243"/>
      <c r="W31" s="134"/>
      <c r="X31" s="241"/>
      <c r="Y31" s="244"/>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2"/>
      <c r="F32" s="134"/>
      <c r="G32" s="134"/>
      <c r="H32" s="134"/>
      <c r="I32" s="134"/>
      <c r="J32" s="134"/>
      <c r="K32" s="134"/>
      <c r="L32" s="134"/>
      <c r="M32" s="134"/>
      <c r="N32" s="134"/>
      <c r="O32" s="134"/>
      <c r="P32" s="134"/>
      <c r="Q32" s="134"/>
      <c r="R32" s="134"/>
      <c r="S32" s="134"/>
      <c r="T32" s="134"/>
      <c r="U32" s="134"/>
      <c r="V32" s="243"/>
      <c r="W32" s="134"/>
      <c r="X32" s="241"/>
      <c r="Y32" s="244"/>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2"/>
      <c r="F33" s="134"/>
      <c r="G33" s="134"/>
      <c r="H33" s="134"/>
      <c r="I33" s="134"/>
      <c r="J33" s="134"/>
      <c r="K33" s="134"/>
      <c r="L33" s="134"/>
      <c r="M33" s="134"/>
      <c r="N33" s="134"/>
      <c r="O33" s="134"/>
      <c r="P33" s="134"/>
      <c r="Q33" s="134"/>
      <c r="R33" s="134"/>
      <c r="S33" s="134"/>
      <c r="T33" s="134"/>
      <c r="U33" s="134"/>
      <c r="V33" s="243"/>
      <c r="W33" s="134"/>
      <c r="X33" s="241"/>
      <c r="Y33" s="244"/>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2"/>
      <c r="F34" s="134"/>
      <c r="G34" s="134"/>
      <c r="H34" s="134"/>
      <c r="I34" s="134"/>
      <c r="J34" s="134"/>
      <c r="K34" s="134"/>
      <c r="L34" s="134"/>
      <c r="M34" s="134"/>
      <c r="N34" s="134"/>
      <c r="O34" s="134"/>
      <c r="P34" s="134"/>
      <c r="Q34" s="134"/>
      <c r="R34" s="134"/>
      <c r="S34" s="134"/>
      <c r="T34" s="134"/>
      <c r="U34" s="134"/>
      <c r="V34" s="243"/>
      <c r="W34" s="134"/>
      <c r="X34" s="241"/>
      <c r="Y34" s="244"/>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2"/>
      <c r="F35" s="134"/>
      <c r="G35" s="134"/>
      <c r="H35" s="134"/>
      <c r="I35" s="134"/>
      <c r="J35" s="134"/>
      <c r="K35" s="134"/>
      <c r="L35" s="134"/>
      <c r="M35" s="134"/>
      <c r="N35" s="134"/>
      <c r="O35" s="134"/>
      <c r="P35" s="134"/>
      <c r="Q35" s="134"/>
      <c r="R35" s="134"/>
      <c r="S35" s="134"/>
      <c r="T35" s="134"/>
      <c r="U35" s="134"/>
      <c r="V35" s="243"/>
      <c r="W35" s="134"/>
      <c r="X35" s="241"/>
      <c r="Y35" s="244"/>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2"/>
      <c r="F36" s="134"/>
      <c r="G36" s="134"/>
      <c r="H36" s="134"/>
      <c r="I36" s="134"/>
      <c r="J36" s="134"/>
      <c r="K36" s="134"/>
      <c r="L36" s="134"/>
      <c r="M36" s="134"/>
      <c r="N36" s="134"/>
      <c r="O36" s="134"/>
      <c r="P36" s="134"/>
      <c r="Q36" s="134"/>
      <c r="R36" s="134"/>
      <c r="S36" s="134"/>
      <c r="T36" s="134"/>
      <c r="U36" s="134"/>
      <c r="V36" s="243"/>
      <c r="W36" s="134"/>
      <c r="X36" s="241"/>
      <c r="Y36" s="244"/>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2"/>
      <c r="F37" s="134"/>
      <c r="G37" s="134"/>
      <c r="H37" s="134"/>
      <c r="I37" s="134"/>
      <c r="J37" s="134"/>
      <c r="K37" s="134"/>
      <c r="L37" s="134"/>
      <c r="M37" s="134"/>
      <c r="N37" s="134"/>
      <c r="O37" s="134"/>
      <c r="P37" s="134"/>
      <c r="Q37" s="134"/>
      <c r="R37" s="134"/>
      <c r="S37" s="134"/>
      <c r="T37" s="134"/>
      <c r="U37" s="134"/>
      <c r="V37" s="243"/>
      <c r="W37" s="134"/>
      <c r="X37" s="241"/>
      <c r="Y37" s="244"/>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2"/>
      <c r="F38" s="134"/>
      <c r="G38" s="134"/>
      <c r="H38" s="134"/>
      <c r="I38" s="134"/>
      <c r="J38" s="134"/>
      <c r="K38" s="134"/>
      <c r="L38" s="134"/>
      <c r="M38" s="134"/>
      <c r="N38" s="134"/>
      <c r="O38" s="134"/>
      <c r="P38" s="134"/>
      <c r="Q38" s="134"/>
      <c r="R38" s="134"/>
      <c r="S38" s="134"/>
      <c r="T38" s="134"/>
      <c r="U38" s="134"/>
      <c r="V38" s="243"/>
      <c r="W38" s="134"/>
      <c r="X38" s="241"/>
      <c r="Y38" s="244"/>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2"/>
      <c r="F39" s="134"/>
      <c r="G39" s="134"/>
      <c r="H39" s="134"/>
      <c r="I39" s="134"/>
      <c r="J39" s="134"/>
      <c r="K39" s="134"/>
      <c r="L39" s="134"/>
      <c r="M39" s="134"/>
      <c r="N39" s="134"/>
      <c r="O39" s="134"/>
      <c r="P39" s="134"/>
      <c r="Q39" s="134"/>
      <c r="R39" s="134"/>
      <c r="S39" s="134"/>
      <c r="T39" s="134"/>
      <c r="U39" s="134"/>
      <c r="V39" s="243"/>
      <c r="W39" s="134"/>
      <c r="X39" s="241"/>
      <c r="Y39" s="244"/>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85">
        <v>1.0</v>
      </c>
      <c r="B7" s="109">
        <v>2.258102050046E12</v>
      </c>
      <c r="C7" s="245" t="s">
        <v>464</v>
      </c>
      <c r="D7" s="246" t="s">
        <v>465</v>
      </c>
      <c r="E7" s="121"/>
      <c r="F7" s="247"/>
      <c r="G7" s="122"/>
      <c r="H7" s="247"/>
      <c r="I7" s="122"/>
      <c r="J7" s="122"/>
      <c r="K7" s="122"/>
      <c r="L7" s="122"/>
      <c r="M7" s="247"/>
      <c r="N7" s="247"/>
      <c r="O7" s="122"/>
      <c r="P7" s="122"/>
      <c r="Q7" s="122"/>
      <c r="R7" s="122"/>
      <c r="S7" s="122"/>
      <c r="T7" s="122"/>
      <c r="U7" s="247"/>
      <c r="V7" s="247"/>
      <c r="W7" s="122"/>
      <c r="X7" s="247"/>
      <c r="Y7" s="122"/>
      <c r="Z7" s="122"/>
      <c r="AA7" s="122"/>
      <c r="AB7" s="247"/>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8" t="s">
        <v>466</v>
      </c>
      <c r="D8" s="249" t="s">
        <v>467</v>
      </c>
      <c r="E8" s="121"/>
      <c r="F8" s="247"/>
      <c r="G8" s="122"/>
      <c r="H8" s="247"/>
      <c r="I8" s="122"/>
      <c r="J8" s="122"/>
      <c r="K8" s="122"/>
      <c r="L8" s="122"/>
      <c r="M8" s="247"/>
      <c r="N8" s="247"/>
      <c r="O8" s="122"/>
      <c r="P8" s="122"/>
      <c r="Q8" s="122"/>
      <c r="R8" s="122"/>
      <c r="S8" s="122"/>
      <c r="T8" s="122"/>
      <c r="U8" s="247"/>
      <c r="V8" s="247"/>
      <c r="W8" s="122"/>
      <c r="X8" s="247"/>
      <c r="Y8" s="122"/>
      <c r="Z8" s="122"/>
      <c r="AA8" s="122"/>
      <c r="AB8" s="247"/>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8" t="s">
        <v>468</v>
      </c>
      <c r="D9" s="249" t="s">
        <v>50</v>
      </c>
      <c r="E9" s="121"/>
      <c r="F9" s="247"/>
      <c r="G9" s="122"/>
      <c r="H9" s="250"/>
      <c r="I9" s="122"/>
      <c r="J9" s="251"/>
      <c r="K9" s="122"/>
      <c r="L9" s="122"/>
      <c r="M9" s="250"/>
      <c r="N9" s="247"/>
      <c r="O9" s="251"/>
      <c r="P9" s="122"/>
      <c r="Q9" s="122"/>
      <c r="R9" s="122"/>
      <c r="S9" s="122"/>
      <c r="T9" s="122"/>
      <c r="U9" s="247"/>
      <c r="V9" s="250"/>
      <c r="W9" s="122"/>
      <c r="X9" s="247"/>
      <c r="Y9" s="251"/>
      <c r="Z9" s="122"/>
      <c r="AA9" s="122"/>
      <c r="AB9" s="247"/>
      <c r="AC9" s="251"/>
      <c r="AD9" s="122"/>
      <c r="AE9" s="122"/>
      <c r="AF9" s="251"/>
      <c r="AG9" s="122"/>
      <c r="AH9" s="122"/>
      <c r="AI9" s="122"/>
      <c r="AJ9" s="91">
        <f t="shared" si="3"/>
        <v>0</v>
      </c>
      <c r="AK9" s="9">
        <f t="shared" si="4"/>
        <v>0</v>
      </c>
      <c r="AL9" s="9">
        <f t="shared" si="5"/>
        <v>0</v>
      </c>
      <c r="AM9" s="80"/>
      <c r="AN9" s="80"/>
    </row>
    <row r="10" ht="21.0" customHeight="1">
      <c r="A10" s="85">
        <v>4.0</v>
      </c>
      <c r="B10" s="113">
        <v>2.25810205005E12</v>
      </c>
      <c r="C10" s="248" t="s">
        <v>469</v>
      </c>
      <c r="D10" s="249" t="s">
        <v>117</v>
      </c>
      <c r="E10" s="121"/>
      <c r="F10" s="247"/>
      <c r="G10" s="122"/>
      <c r="H10" s="247"/>
      <c r="I10" s="122"/>
      <c r="J10" s="122"/>
      <c r="K10" s="122"/>
      <c r="L10" s="122"/>
      <c r="M10" s="247"/>
      <c r="N10" s="247"/>
      <c r="O10" s="122"/>
      <c r="P10" s="122"/>
      <c r="Q10" s="122"/>
      <c r="R10" s="122"/>
      <c r="S10" s="122"/>
      <c r="T10" s="122"/>
      <c r="U10" s="247"/>
      <c r="V10" s="247"/>
      <c r="W10" s="122"/>
      <c r="X10" s="247"/>
      <c r="Y10" s="122"/>
      <c r="Z10" s="122"/>
      <c r="AA10" s="122"/>
      <c r="AB10" s="247"/>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8" t="s">
        <v>470</v>
      </c>
      <c r="D11" s="249" t="s">
        <v>333</v>
      </c>
      <c r="E11" s="121"/>
      <c r="F11" s="247"/>
      <c r="G11" s="122"/>
      <c r="H11" s="247"/>
      <c r="I11" s="122"/>
      <c r="J11" s="122"/>
      <c r="K11" s="122"/>
      <c r="L11" s="122"/>
      <c r="M11" s="247"/>
      <c r="N11" s="247"/>
      <c r="O11" s="122"/>
      <c r="P11" s="122"/>
      <c r="Q11" s="122"/>
      <c r="R11" s="122"/>
      <c r="S11" s="122"/>
      <c r="T11" s="122"/>
      <c r="U11" s="247"/>
      <c r="V11" s="247"/>
      <c r="W11" s="122"/>
      <c r="X11" s="247"/>
      <c r="Y11" s="122"/>
      <c r="Z11" s="122"/>
      <c r="AA11" s="122"/>
      <c r="AB11" s="247"/>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8" t="s">
        <v>471</v>
      </c>
      <c r="D12" s="249" t="s">
        <v>224</v>
      </c>
      <c r="E12" s="121"/>
      <c r="F12" s="247"/>
      <c r="G12" s="122"/>
      <c r="H12" s="247"/>
      <c r="I12" s="122"/>
      <c r="J12" s="122"/>
      <c r="K12" s="122"/>
      <c r="L12" s="122"/>
      <c r="M12" s="247"/>
      <c r="N12" s="247"/>
      <c r="O12" s="122"/>
      <c r="P12" s="122"/>
      <c r="Q12" s="122"/>
      <c r="R12" s="122"/>
      <c r="S12" s="122"/>
      <c r="T12" s="122"/>
      <c r="U12" s="247"/>
      <c r="V12" s="247"/>
      <c r="W12" s="122"/>
      <c r="X12" s="247"/>
      <c r="Y12" s="122"/>
      <c r="Z12" s="122"/>
      <c r="AA12" s="122"/>
      <c r="AB12" s="247"/>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8" t="s">
        <v>472</v>
      </c>
      <c r="D13" s="249" t="s">
        <v>56</v>
      </c>
      <c r="E13" s="121"/>
      <c r="F13" s="247"/>
      <c r="G13" s="122"/>
      <c r="H13" s="250"/>
      <c r="I13" s="122"/>
      <c r="J13" s="122"/>
      <c r="K13" s="122"/>
      <c r="L13" s="122"/>
      <c r="M13" s="247"/>
      <c r="N13" s="247"/>
      <c r="O13" s="251"/>
      <c r="P13" s="122"/>
      <c r="Q13" s="122"/>
      <c r="R13" s="122"/>
      <c r="S13" s="122"/>
      <c r="T13" s="122"/>
      <c r="U13" s="247"/>
      <c r="V13" s="250"/>
      <c r="W13" s="122"/>
      <c r="X13" s="247"/>
      <c r="Y13" s="251"/>
      <c r="Z13" s="122"/>
      <c r="AA13" s="122"/>
      <c r="AB13" s="247"/>
      <c r="AC13" s="251"/>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48" t="s">
        <v>473</v>
      </c>
      <c r="D14" s="249" t="s">
        <v>58</v>
      </c>
      <c r="E14" s="121"/>
      <c r="F14" s="247"/>
      <c r="G14" s="122"/>
      <c r="H14" s="247"/>
      <c r="I14" s="122"/>
      <c r="J14" s="122"/>
      <c r="K14" s="122"/>
      <c r="L14" s="122"/>
      <c r="M14" s="247"/>
      <c r="N14" s="247"/>
      <c r="O14" s="122"/>
      <c r="P14" s="122"/>
      <c r="Q14" s="122"/>
      <c r="R14" s="122"/>
      <c r="S14" s="122"/>
      <c r="T14" s="122"/>
      <c r="U14" s="247"/>
      <c r="V14" s="247"/>
      <c r="W14" s="122"/>
      <c r="X14" s="247"/>
      <c r="Y14" s="122"/>
      <c r="Z14" s="122"/>
      <c r="AA14" s="122"/>
      <c r="AB14" s="247"/>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8" t="s">
        <v>110</v>
      </c>
      <c r="D15" s="249" t="s">
        <v>474</v>
      </c>
      <c r="E15" s="121"/>
      <c r="F15" s="247"/>
      <c r="G15" s="122"/>
      <c r="H15" s="247"/>
      <c r="I15" s="122"/>
      <c r="J15" s="122"/>
      <c r="K15" s="122"/>
      <c r="L15" s="122"/>
      <c r="M15" s="247"/>
      <c r="N15" s="247"/>
      <c r="O15" s="122"/>
      <c r="P15" s="122"/>
      <c r="Q15" s="122"/>
      <c r="R15" s="122"/>
      <c r="S15" s="122"/>
      <c r="T15" s="122"/>
      <c r="U15" s="247"/>
      <c r="V15" s="247"/>
      <c r="W15" s="122"/>
      <c r="X15" s="247"/>
      <c r="Y15" s="122"/>
      <c r="Z15" s="122"/>
      <c r="AA15" s="122"/>
      <c r="AB15" s="247"/>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48" t="s">
        <v>475</v>
      </c>
      <c r="D16" s="249" t="s">
        <v>476</v>
      </c>
      <c r="E16" s="121"/>
      <c r="F16" s="247"/>
      <c r="G16" s="122"/>
      <c r="H16" s="247"/>
      <c r="I16" s="122"/>
      <c r="J16" s="122"/>
      <c r="K16" s="122"/>
      <c r="L16" s="122"/>
      <c r="M16" s="247"/>
      <c r="N16" s="247"/>
      <c r="O16" s="122"/>
      <c r="P16" s="122"/>
      <c r="Q16" s="122"/>
      <c r="R16" s="122"/>
      <c r="S16" s="122"/>
      <c r="T16" s="122"/>
      <c r="U16" s="247"/>
      <c r="V16" s="247"/>
      <c r="W16" s="122"/>
      <c r="X16" s="247"/>
      <c r="Y16" s="122"/>
      <c r="Z16" s="122"/>
      <c r="AA16" s="122"/>
      <c r="AB16" s="247"/>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8" t="s">
        <v>477</v>
      </c>
      <c r="D17" s="249" t="s">
        <v>127</v>
      </c>
      <c r="E17" s="121"/>
      <c r="F17" s="247"/>
      <c r="G17" s="122"/>
      <c r="H17" s="247"/>
      <c r="I17" s="122"/>
      <c r="J17" s="122"/>
      <c r="K17" s="122"/>
      <c r="L17" s="122"/>
      <c r="M17" s="247"/>
      <c r="N17" s="247"/>
      <c r="O17" s="251"/>
      <c r="P17" s="122"/>
      <c r="Q17" s="122"/>
      <c r="R17" s="122"/>
      <c r="S17" s="122"/>
      <c r="T17" s="122"/>
      <c r="U17" s="247"/>
      <c r="V17" s="247"/>
      <c r="W17" s="122"/>
      <c r="X17" s="247"/>
      <c r="Y17" s="122"/>
      <c r="Z17" s="122"/>
      <c r="AA17" s="122"/>
      <c r="AB17" s="247"/>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8" t="s">
        <v>478</v>
      </c>
      <c r="D18" s="249" t="s">
        <v>127</v>
      </c>
      <c r="E18" s="121"/>
      <c r="F18" s="247"/>
      <c r="G18" s="122"/>
      <c r="H18" s="247"/>
      <c r="I18" s="122"/>
      <c r="J18" s="122"/>
      <c r="K18" s="122"/>
      <c r="L18" s="122"/>
      <c r="M18" s="247"/>
      <c r="N18" s="247"/>
      <c r="O18" s="251"/>
      <c r="P18" s="122"/>
      <c r="Q18" s="122"/>
      <c r="R18" s="122"/>
      <c r="S18" s="122"/>
      <c r="T18" s="122"/>
      <c r="U18" s="247"/>
      <c r="V18" s="247"/>
      <c r="W18" s="122"/>
      <c r="X18" s="247"/>
      <c r="Y18" s="122"/>
      <c r="Z18" s="122"/>
      <c r="AA18" s="122"/>
      <c r="AB18" s="247"/>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8" t="s">
        <v>479</v>
      </c>
      <c r="D19" s="249" t="s">
        <v>347</v>
      </c>
      <c r="E19" s="121"/>
      <c r="F19" s="247"/>
      <c r="G19" s="122"/>
      <c r="H19" s="247"/>
      <c r="I19" s="122"/>
      <c r="J19" s="122"/>
      <c r="K19" s="122"/>
      <c r="L19" s="122"/>
      <c r="M19" s="247"/>
      <c r="N19" s="247"/>
      <c r="O19" s="122"/>
      <c r="P19" s="122"/>
      <c r="Q19" s="122"/>
      <c r="R19" s="122"/>
      <c r="S19" s="122"/>
      <c r="T19" s="122"/>
      <c r="U19" s="247"/>
      <c r="V19" s="247"/>
      <c r="W19" s="122"/>
      <c r="X19" s="247"/>
      <c r="Y19" s="122"/>
      <c r="Z19" s="122"/>
      <c r="AA19" s="122"/>
      <c r="AB19" s="247"/>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48" t="s">
        <v>480</v>
      </c>
      <c r="D20" s="249" t="s">
        <v>75</v>
      </c>
      <c r="E20" s="121"/>
      <c r="F20" s="247"/>
      <c r="G20" s="122"/>
      <c r="H20" s="247"/>
      <c r="I20" s="122"/>
      <c r="J20" s="122"/>
      <c r="K20" s="122"/>
      <c r="L20" s="122"/>
      <c r="M20" s="247"/>
      <c r="N20" s="247"/>
      <c r="O20" s="251"/>
      <c r="P20" s="122"/>
      <c r="Q20" s="122"/>
      <c r="R20" s="122"/>
      <c r="S20" s="122"/>
      <c r="T20" s="122"/>
      <c r="U20" s="247"/>
      <c r="V20" s="247"/>
      <c r="W20" s="122"/>
      <c r="X20" s="247"/>
      <c r="Y20" s="122"/>
      <c r="Z20" s="122"/>
      <c r="AA20" s="122"/>
      <c r="AB20" s="247"/>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48" t="s">
        <v>481</v>
      </c>
      <c r="D21" s="249" t="s">
        <v>75</v>
      </c>
      <c r="E21" s="121"/>
      <c r="F21" s="247"/>
      <c r="G21" s="122"/>
      <c r="H21" s="247"/>
      <c r="I21" s="122"/>
      <c r="J21" s="122"/>
      <c r="K21" s="122"/>
      <c r="L21" s="122"/>
      <c r="M21" s="247"/>
      <c r="N21" s="247"/>
      <c r="O21" s="122"/>
      <c r="P21" s="122"/>
      <c r="Q21" s="122"/>
      <c r="R21" s="122"/>
      <c r="S21" s="122"/>
      <c r="T21" s="122"/>
      <c r="U21" s="247"/>
      <c r="V21" s="247"/>
      <c r="W21" s="122"/>
      <c r="X21" s="247"/>
      <c r="Y21" s="122"/>
      <c r="Z21" s="122"/>
      <c r="AA21" s="122"/>
      <c r="AB21" s="247"/>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8" t="s">
        <v>482</v>
      </c>
      <c r="D22" s="249" t="s">
        <v>134</v>
      </c>
      <c r="E22" s="121"/>
      <c r="F22" s="247"/>
      <c r="G22" s="122"/>
      <c r="H22" s="247"/>
      <c r="I22" s="122"/>
      <c r="J22" s="122"/>
      <c r="K22" s="122"/>
      <c r="L22" s="122"/>
      <c r="M22" s="247"/>
      <c r="N22" s="247"/>
      <c r="O22" s="122"/>
      <c r="P22" s="122"/>
      <c r="Q22" s="122"/>
      <c r="R22" s="122"/>
      <c r="S22" s="122"/>
      <c r="T22" s="122"/>
      <c r="U22" s="247"/>
      <c r="V22" s="247"/>
      <c r="W22" s="122"/>
      <c r="X22" s="247"/>
      <c r="Y22" s="122"/>
      <c r="Z22" s="122"/>
      <c r="AA22" s="122"/>
      <c r="AB22" s="247"/>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48" t="s">
        <v>483</v>
      </c>
      <c r="D23" s="249" t="s">
        <v>134</v>
      </c>
      <c r="E23" s="121"/>
      <c r="F23" s="247"/>
      <c r="G23" s="122"/>
      <c r="H23" s="247"/>
      <c r="I23" s="122"/>
      <c r="J23" s="122"/>
      <c r="K23" s="122"/>
      <c r="L23" s="122"/>
      <c r="M23" s="247"/>
      <c r="N23" s="247"/>
      <c r="O23" s="122"/>
      <c r="P23" s="122"/>
      <c r="Q23" s="122"/>
      <c r="R23" s="122"/>
      <c r="S23" s="122"/>
      <c r="T23" s="122"/>
      <c r="U23" s="247"/>
      <c r="V23" s="247"/>
      <c r="W23" s="122"/>
      <c r="X23" s="247"/>
      <c r="Y23" s="122"/>
      <c r="Z23" s="122"/>
      <c r="AA23" s="122"/>
      <c r="AB23" s="247"/>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8" t="s">
        <v>484</v>
      </c>
      <c r="D24" s="249" t="s">
        <v>188</v>
      </c>
      <c r="E24" s="121"/>
      <c r="F24" s="247"/>
      <c r="G24" s="122"/>
      <c r="H24" s="247"/>
      <c r="I24" s="122"/>
      <c r="J24" s="122"/>
      <c r="K24" s="122"/>
      <c r="L24" s="122"/>
      <c r="M24" s="247"/>
      <c r="N24" s="247"/>
      <c r="O24" s="122"/>
      <c r="P24" s="122"/>
      <c r="Q24" s="122"/>
      <c r="R24" s="122"/>
      <c r="S24" s="122"/>
      <c r="T24" s="122"/>
      <c r="U24" s="247"/>
      <c r="V24" s="247"/>
      <c r="W24" s="122"/>
      <c r="X24" s="247"/>
      <c r="Y24" s="122"/>
      <c r="Z24" s="122"/>
      <c r="AA24" s="122"/>
      <c r="AB24" s="247"/>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8" t="s">
        <v>485</v>
      </c>
      <c r="D25" s="249" t="s">
        <v>190</v>
      </c>
      <c r="E25" s="121"/>
      <c r="F25" s="247"/>
      <c r="G25" s="122"/>
      <c r="H25" s="247"/>
      <c r="I25" s="122"/>
      <c r="J25" s="122"/>
      <c r="K25" s="122"/>
      <c r="L25" s="122"/>
      <c r="M25" s="247"/>
      <c r="N25" s="247"/>
      <c r="O25" s="122"/>
      <c r="P25" s="122"/>
      <c r="Q25" s="122"/>
      <c r="R25" s="122"/>
      <c r="S25" s="122"/>
      <c r="T25" s="122"/>
      <c r="U25" s="247"/>
      <c r="V25" s="247"/>
      <c r="W25" s="122"/>
      <c r="X25" s="247"/>
      <c r="Y25" s="122"/>
      <c r="Z25" s="122"/>
      <c r="AA25" s="122"/>
      <c r="AB25" s="247"/>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8" t="s">
        <v>486</v>
      </c>
      <c r="D26" s="249" t="s">
        <v>487</v>
      </c>
      <c r="E26" s="121"/>
      <c r="F26" s="247"/>
      <c r="G26" s="122"/>
      <c r="H26" s="247"/>
      <c r="I26" s="122"/>
      <c r="J26" s="122"/>
      <c r="K26" s="122"/>
      <c r="L26" s="122"/>
      <c r="M26" s="247"/>
      <c r="N26" s="247"/>
      <c r="O26" s="122"/>
      <c r="P26" s="122"/>
      <c r="Q26" s="122"/>
      <c r="R26" s="122"/>
      <c r="S26" s="122"/>
      <c r="T26" s="122"/>
      <c r="U26" s="247"/>
      <c r="V26" s="247"/>
      <c r="W26" s="122"/>
      <c r="X26" s="247"/>
      <c r="Y26" s="122"/>
      <c r="Z26" s="122"/>
      <c r="AA26" s="122"/>
      <c r="AB26" s="247"/>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8" t="s">
        <v>317</v>
      </c>
      <c r="D27" s="249" t="s">
        <v>140</v>
      </c>
      <c r="E27" s="121"/>
      <c r="F27" s="247"/>
      <c r="G27" s="122"/>
      <c r="H27" s="247"/>
      <c r="I27" s="122"/>
      <c r="J27" s="122"/>
      <c r="K27" s="122"/>
      <c r="L27" s="122"/>
      <c r="M27" s="247"/>
      <c r="N27" s="247"/>
      <c r="O27" s="122"/>
      <c r="P27" s="122"/>
      <c r="Q27" s="122"/>
      <c r="R27" s="122"/>
      <c r="S27" s="122"/>
      <c r="T27" s="122"/>
      <c r="U27" s="247"/>
      <c r="V27" s="247"/>
      <c r="W27" s="122"/>
      <c r="X27" s="247"/>
      <c r="Y27" s="122"/>
      <c r="Z27" s="122"/>
      <c r="AA27" s="122"/>
      <c r="AB27" s="247"/>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8" t="s">
        <v>176</v>
      </c>
      <c r="D28" s="249" t="s">
        <v>195</v>
      </c>
      <c r="E28" s="121"/>
      <c r="F28" s="247"/>
      <c r="G28" s="122"/>
      <c r="H28" s="247"/>
      <c r="I28" s="122"/>
      <c r="J28" s="122"/>
      <c r="K28" s="122"/>
      <c r="L28" s="122"/>
      <c r="M28" s="247"/>
      <c r="N28" s="247"/>
      <c r="O28" s="122"/>
      <c r="P28" s="122"/>
      <c r="Q28" s="122"/>
      <c r="R28" s="122"/>
      <c r="S28" s="122"/>
      <c r="T28" s="122"/>
      <c r="U28" s="247"/>
      <c r="V28" s="247"/>
      <c r="W28" s="122"/>
      <c r="X28" s="247"/>
      <c r="Y28" s="122"/>
      <c r="Z28" s="122"/>
      <c r="AA28" s="122"/>
      <c r="AB28" s="247"/>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8" t="s">
        <v>488</v>
      </c>
      <c r="D29" s="249" t="s">
        <v>359</v>
      </c>
      <c r="E29" s="121"/>
      <c r="F29" s="247"/>
      <c r="G29" s="122"/>
      <c r="H29" s="247"/>
      <c r="I29" s="122"/>
      <c r="J29" s="122"/>
      <c r="K29" s="122"/>
      <c r="L29" s="122"/>
      <c r="M29" s="247"/>
      <c r="N29" s="247"/>
      <c r="O29" s="122"/>
      <c r="P29" s="122"/>
      <c r="Q29" s="122"/>
      <c r="R29" s="122"/>
      <c r="S29" s="122"/>
      <c r="T29" s="122"/>
      <c r="U29" s="247"/>
      <c r="V29" s="247"/>
      <c r="W29" s="122"/>
      <c r="X29" s="247"/>
      <c r="Y29" s="122"/>
      <c r="Z29" s="122"/>
      <c r="AA29" s="122"/>
      <c r="AB29" s="247"/>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8" t="s">
        <v>489</v>
      </c>
      <c r="D30" s="249" t="s">
        <v>83</v>
      </c>
      <c r="E30" s="121"/>
      <c r="F30" s="247"/>
      <c r="G30" s="122"/>
      <c r="H30" s="247"/>
      <c r="I30" s="122"/>
      <c r="J30" s="122"/>
      <c r="K30" s="122"/>
      <c r="L30" s="122"/>
      <c r="M30" s="247"/>
      <c r="N30" s="247"/>
      <c r="O30" s="122"/>
      <c r="P30" s="122"/>
      <c r="Q30" s="122"/>
      <c r="R30" s="122"/>
      <c r="S30" s="122"/>
      <c r="T30" s="122"/>
      <c r="U30" s="247"/>
      <c r="V30" s="247"/>
      <c r="W30" s="122"/>
      <c r="X30" s="247"/>
      <c r="Y30" s="122"/>
      <c r="Z30" s="122"/>
      <c r="AA30" s="122"/>
      <c r="AB30" s="247"/>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8" t="s">
        <v>490</v>
      </c>
      <c r="D31" s="249" t="s">
        <v>491</v>
      </c>
      <c r="E31" s="121"/>
      <c r="F31" s="247"/>
      <c r="G31" s="122"/>
      <c r="H31" s="250"/>
      <c r="I31" s="122"/>
      <c r="J31" s="122"/>
      <c r="K31" s="122"/>
      <c r="L31" s="122"/>
      <c r="M31" s="247"/>
      <c r="N31" s="247"/>
      <c r="O31" s="122"/>
      <c r="P31" s="122"/>
      <c r="Q31" s="122"/>
      <c r="R31" s="122"/>
      <c r="S31" s="122"/>
      <c r="T31" s="122"/>
      <c r="U31" s="247"/>
      <c r="V31" s="247"/>
      <c r="W31" s="122"/>
      <c r="X31" s="247"/>
      <c r="Y31" s="122"/>
      <c r="Z31" s="122"/>
      <c r="AA31" s="122"/>
      <c r="AB31" s="247"/>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8" t="s">
        <v>444</v>
      </c>
      <c r="D32" s="249" t="s">
        <v>145</v>
      </c>
      <c r="E32" s="121"/>
      <c r="F32" s="247"/>
      <c r="G32" s="122"/>
      <c r="H32" s="247"/>
      <c r="I32" s="122"/>
      <c r="J32" s="122"/>
      <c r="K32" s="122"/>
      <c r="L32" s="122"/>
      <c r="M32" s="247"/>
      <c r="N32" s="247"/>
      <c r="O32" s="122"/>
      <c r="P32" s="122"/>
      <c r="Q32" s="122"/>
      <c r="R32" s="122"/>
      <c r="S32" s="122"/>
      <c r="T32" s="122"/>
      <c r="U32" s="247"/>
      <c r="V32" s="247"/>
      <c r="W32" s="122"/>
      <c r="X32" s="247"/>
      <c r="Y32" s="122"/>
      <c r="Z32" s="122"/>
      <c r="AA32" s="122"/>
      <c r="AB32" s="247"/>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8" t="s">
        <v>285</v>
      </c>
      <c r="D33" s="249" t="s">
        <v>492</v>
      </c>
      <c r="E33" s="121"/>
      <c r="F33" s="247"/>
      <c r="G33" s="122"/>
      <c r="H33" s="247"/>
      <c r="I33" s="122"/>
      <c r="J33" s="122"/>
      <c r="K33" s="122"/>
      <c r="L33" s="122"/>
      <c r="M33" s="247"/>
      <c r="N33" s="247"/>
      <c r="O33" s="122"/>
      <c r="P33" s="122"/>
      <c r="Q33" s="122"/>
      <c r="R33" s="122"/>
      <c r="S33" s="122"/>
      <c r="T33" s="122"/>
      <c r="U33" s="247"/>
      <c r="V33" s="247"/>
      <c r="W33" s="122"/>
      <c r="X33" s="247"/>
      <c r="Y33" s="122"/>
      <c r="Z33" s="122"/>
      <c r="AA33" s="122"/>
      <c r="AB33" s="247"/>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8" t="s">
        <v>493</v>
      </c>
      <c r="D34" s="249" t="s">
        <v>92</v>
      </c>
      <c r="E34" s="121"/>
      <c r="F34" s="247"/>
      <c r="G34" s="122"/>
      <c r="H34" s="247"/>
      <c r="I34" s="122"/>
      <c r="J34" s="122"/>
      <c r="K34" s="122"/>
      <c r="L34" s="122"/>
      <c r="M34" s="247"/>
      <c r="N34" s="247"/>
      <c r="O34" s="122"/>
      <c r="P34" s="122"/>
      <c r="Q34" s="122"/>
      <c r="R34" s="122"/>
      <c r="S34" s="122"/>
      <c r="T34" s="122"/>
      <c r="U34" s="247"/>
      <c r="V34" s="247"/>
      <c r="W34" s="122"/>
      <c r="X34" s="247"/>
      <c r="Y34" s="122"/>
      <c r="Z34" s="122"/>
      <c r="AA34" s="122"/>
      <c r="AB34" s="247"/>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8" t="s">
        <v>494</v>
      </c>
      <c r="D35" s="249" t="s">
        <v>495</v>
      </c>
      <c r="E35" s="121"/>
      <c r="F35" s="247"/>
      <c r="G35" s="122"/>
      <c r="H35" s="247"/>
      <c r="I35" s="122"/>
      <c r="J35" s="122"/>
      <c r="K35" s="122"/>
      <c r="L35" s="122"/>
      <c r="M35" s="247"/>
      <c r="N35" s="247"/>
      <c r="O35" s="122"/>
      <c r="P35" s="122"/>
      <c r="Q35" s="122"/>
      <c r="R35" s="122"/>
      <c r="S35" s="122"/>
      <c r="T35" s="122"/>
      <c r="U35" s="247"/>
      <c r="V35" s="247"/>
      <c r="W35" s="122"/>
      <c r="X35" s="247"/>
      <c r="Y35" s="122"/>
      <c r="Z35" s="122"/>
      <c r="AA35" s="122"/>
      <c r="AB35" s="247"/>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8" t="s">
        <v>496</v>
      </c>
      <c r="D36" s="249" t="s">
        <v>495</v>
      </c>
      <c r="E36" s="121"/>
      <c r="F36" s="247"/>
      <c r="G36" s="122"/>
      <c r="H36" s="247"/>
      <c r="I36" s="122"/>
      <c r="J36" s="122"/>
      <c r="K36" s="122"/>
      <c r="L36" s="122"/>
      <c r="M36" s="247"/>
      <c r="N36" s="247"/>
      <c r="O36" s="122"/>
      <c r="P36" s="122"/>
      <c r="Q36" s="122"/>
      <c r="R36" s="122"/>
      <c r="S36" s="122"/>
      <c r="T36" s="122"/>
      <c r="U36" s="247"/>
      <c r="V36" s="247"/>
      <c r="W36" s="122"/>
      <c r="X36" s="247"/>
      <c r="Y36" s="122"/>
      <c r="Z36" s="122"/>
      <c r="AA36" s="122"/>
      <c r="AB36" s="247"/>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8" t="s">
        <v>444</v>
      </c>
      <c r="D37" s="249" t="s">
        <v>495</v>
      </c>
      <c r="E37" s="252"/>
      <c r="F37" s="247"/>
      <c r="G37" s="122"/>
      <c r="H37" s="247"/>
      <c r="I37" s="101"/>
      <c r="J37" s="101"/>
      <c r="K37" s="101"/>
      <c r="L37" s="101"/>
      <c r="M37" s="247"/>
      <c r="N37" s="247"/>
      <c r="O37" s="101"/>
      <c r="P37" s="101"/>
      <c r="Q37" s="101"/>
      <c r="R37" s="101"/>
      <c r="S37" s="101"/>
      <c r="T37" s="101"/>
      <c r="U37" s="247"/>
      <c r="V37" s="247"/>
      <c r="W37" s="101"/>
      <c r="X37" s="247"/>
      <c r="Y37" s="101"/>
      <c r="Z37" s="101"/>
      <c r="AA37" s="101"/>
      <c r="AB37" s="247"/>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8" t="s">
        <v>497</v>
      </c>
      <c r="D38" s="249" t="s">
        <v>498</v>
      </c>
      <c r="E38" s="252"/>
      <c r="F38" s="247"/>
      <c r="G38" s="122"/>
      <c r="H38" s="247"/>
      <c r="I38" s="101"/>
      <c r="J38" s="101"/>
      <c r="K38" s="101"/>
      <c r="L38" s="101"/>
      <c r="M38" s="247"/>
      <c r="N38" s="247"/>
      <c r="O38" s="101"/>
      <c r="P38" s="101"/>
      <c r="Q38" s="101"/>
      <c r="R38" s="101"/>
      <c r="S38" s="101"/>
      <c r="T38" s="101"/>
      <c r="U38" s="247"/>
      <c r="V38" s="101"/>
      <c r="W38" s="101"/>
      <c r="X38" s="247"/>
      <c r="Y38" s="101"/>
      <c r="Z38" s="101"/>
      <c r="AA38" s="101"/>
      <c r="AB38" s="247"/>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8" t="s">
        <v>499</v>
      </c>
      <c r="D39" s="249" t="s">
        <v>388</v>
      </c>
      <c r="E39" s="253"/>
      <c r="F39" s="247"/>
      <c r="G39" s="122"/>
      <c r="H39" s="247"/>
      <c r="I39" s="101"/>
      <c r="J39" s="101"/>
      <c r="K39" s="101"/>
      <c r="L39" s="101"/>
      <c r="M39" s="247"/>
      <c r="N39" s="247"/>
      <c r="O39" s="101"/>
      <c r="P39" s="101"/>
      <c r="Q39" s="101"/>
      <c r="R39" s="101"/>
      <c r="S39" s="101"/>
      <c r="T39" s="101"/>
      <c r="U39" s="247"/>
      <c r="V39" s="101"/>
      <c r="W39" s="101"/>
      <c r="X39" s="247"/>
      <c r="Y39" s="101"/>
      <c r="Z39" s="101"/>
      <c r="AA39" s="101"/>
      <c r="AB39" s="247"/>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8" t="s">
        <v>500</v>
      </c>
      <c r="D40" s="249" t="s">
        <v>264</v>
      </c>
      <c r="E40" s="121"/>
      <c r="F40" s="247"/>
      <c r="G40" s="122"/>
      <c r="H40" s="247"/>
      <c r="I40" s="101"/>
      <c r="J40" s="101"/>
      <c r="K40" s="101"/>
      <c r="L40" s="101"/>
      <c r="M40" s="247"/>
      <c r="N40" s="247"/>
      <c r="O40" s="122"/>
      <c r="P40" s="122"/>
      <c r="Q40" s="122"/>
      <c r="R40" s="122"/>
      <c r="S40" s="122"/>
      <c r="T40" s="122"/>
      <c r="U40" s="247"/>
      <c r="V40" s="247"/>
      <c r="W40" s="122"/>
      <c r="X40" s="247"/>
      <c r="Y40" s="122"/>
      <c r="Z40" s="122"/>
      <c r="AA40" s="122"/>
      <c r="AB40" s="247"/>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8" t="s">
        <v>501</v>
      </c>
      <c r="D41" s="249" t="s">
        <v>502</v>
      </c>
      <c r="E41" s="121"/>
      <c r="F41" s="247"/>
      <c r="G41" s="122"/>
      <c r="H41" s="247"/>
      <c r="I41" s="122"/>
      <c r="J41" s="122"/>
      <c r="K41" s="122"/>
      <c r="L41" s="122"/>
      <c r="M41" s="247"/>
      <c r="N41" s="247"/>
      <c r="O41" s="122"/>
      <c r="P41" s="122"/>
      <c r="Q41" s="122"/>
      <c r="R41" s="122"/>
      <c r="S41" s="122"/>
      <c r="T41" s="122"/>
      <c r="U41" s="247"/>
      <c r="V41" s="247"/>
      <c r="W41" s="122"/>
      <c r="X41" s="247"/>
      <c r="Y41" s="122"/>
      <c r="Z41" s="122"/>
      <c r="AA41" s="122"/>
      <c r="AB41" s="247"/>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8" t="s">
        <v>503</v>
      </c>
      <c r="D42" s="249" t="s">
        <v>98</v>
      </c>
      <c r="E42" s="121"/>
      <c r="F42" s="247"/>
      <c r="G42" s="122"/>
      <c r="H42" s="247"/>
      <c r="I42" s="122"/>
      <c r="J42" s="122"/>
      <c r="K42" s="122"/>
      <c r="L42" s="122"/>
      <c r="M42" s="247"/>
      <c r="N42" s="247"/>
      <c r="O42" s="122"/>
      <c r="P42" s="122"/>
      <c r="Q42" s="122"/>
      <c r="R42" s="122"/>
      <c r="S42" s="122"/>
      <c r="T42" s="122"/>
      <c r="U42" s="247"/>
      <c r="V42" s="247"/>
      <c r="W42" s="122"/>
      <c r="X42" s="247"/>
      <c r="Y42" s="122"/>
      <c r="Z42" s="122"/>
      <c r="AA42" s="122"/>
      <c r="AB42" s="247"/>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8" t="s">
        <v>504</v>
      </c>
      <c r="D43" s="249" t="s">
        <v>325</v>
      </c>
      <c r="E43" s="121"/>
      <c r="F43" s="247"/>
      <c r="G43" s="122"/>
      <c r="H43" s="247"/>
      <c r="I43" s="122"/>
      <c r="J43" s="122"/>
      <c r="K43" s="122"/>
      <c r="L43" s="122"/>
      <c r="M43" s="247"/>
      <c r="N43" s="247"/>
      <c r="O43" s="122"/>
      <c r="P43" s="122"/>
      <c r="Q43" s="122"/>
      <c r="R43" s="122"/>
      <c r="S43" s="122"/>
      <c r="T43" s="122"/>
      <c r="U43" s="247"/>
      <c r="V43" s="247"/>
      <c r="W43" s="122"/>
      <c r="X43" s="247"/>
      <c r="Y43" s="122"/>
      <c r="Z43" s="122"/>
      <c r="AA43" s="122"/>
      <c r="AB43" s="247"/>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8" t="s">
        <v>505</v>
      </c>
      <c r="D44" s="249" t="s">
        <v>253</v>
      </c>
      <c r="E44" s="121"/>
      <c r="F44" s="247"/>
      <c r="G44" s="122"/>
      <c r="H44" s="250"/>
      <c r="I44" s="122"/>
      <c r="J44" s="251"/>
      <c r="K44" s="122"/>
      <c r="L44" s="122"/>
      <c r="M44" s="250"/>
      <c r="N44" s="247"/>
      <c r="O44" s="251"/>
      <c r="P44" s="122"/>
      <c r="Q44" s="122"/>
      <c r="R44" s="122"/>
      <c r="S44" s="122"/>
      <c r="T44" s="122"/>
      <c r="U44" s="247"/>
      <c r="V44" s="250"/>
      <c r="W44" s="122"/>
      <c r="X44" s="247"/>
      <c r="Y44" s="122"/>
      <c r="Z44" s="122"/>
      <c r="AA44" s="122"/>
      <c r="AB44" s="247"/>
      <c r="AC44" s="251"/>
      <c r="AD44" s="122"/>
      <c r="AE44" s="122"/>
      <c r="AF44" s="251"/>
      <c r="AG44" s="122"/>
      <c r="AH44" s="122"/>
      <c r="AI44" s="122"/>
      <c r="AJ44" s="91">
        <f t="shared" si="3"/>
        <v>0</v>
      </c>
      <c r="AK44" s="9">
        <f t="shared" si="4"/>
        <v>0</v>
      </c>
      <c r="AL44" s="9">
        <f t="shared" si="5"/>
        <v>0</v>
      </c>
      <c r="AM44" s="80"/>
      <c r="AN44" s="80"/>
    </row>
    <row r="45" ht="21.0" customHeight="1">
      <c r="A45" s="85"/>
      <c r="B45" s="113"/>
      <c r="C45" s="248"/>
      <c r="D45" s="249"/>
      <c r="E45" s="121"/>
      <c r="F45" s="247"/>
      <c r="G45" s="122"/>
      <c r="H45" s="247"/>
      <c r="I45" s="122"/>
      <c r="J45" s="122"/>
      <c r="K45" s="122"/>
      <c r="L45" s="122"/>
      <c r="M45" s="247"/>
      <c r="N45" s="247"/>
      <c r="O45" s="122"/>
      <c r="P45" s="122"/>
      <c r="Q45" s="122"/>
      <c r="R45" s="122"/>
      <c r="S45" s="122"/>
      <c r="T45" s="122"/>
      <c r="U45" s="247"/>
      <c r="V45" s="247"/>
      <c r="W45" s="122"/>
      <c r="X45" s="247"/>
      <c r="Y45" s="122"/>
      <c r="Z45" s="122"/>
      <c r="AA45" s="122"/>
      <c r="AB45" s="247"/>
      <c r="AC45" s="122"/>
      <c r="AD45" s="122"/>
      <c r="AE45" s="122"/>
      <c r="AF45" s="122"/>
      <c r="AG45" s="122"/>
      <c r="AH45" s="122"/>
      <c r="AI45" s="122"/>
      <c r="AJ45" s="91"/>
      <c r="AK45" s="9"/>
      <c r="AL45" s="9"/>
      <c r="AM45" s="80"/>
      <c r="AN45" s="80"/>
    </row>
    <row r="46" ht="21.0" customHeight="1">
      <c r="A46" s="85"/>
      <c r="B46" s="113"/>
      <c r="C46" s="248"/>
      <c r="D46" s="249"/>
      <c r="E46" s="121"/>
      <c r="F46" s="247"/>
      <c r="G46" s="122"/>
      <c r="H46" s="247"/>
      <c r="I46" s="122"/>
      <c r="J46" s="122"/>
      <c r="K46" s="122"/>
      <c r="L46" s="122"/>
      <c r="M46" s="247"/>
      <c r="N46" s="247"/>
      <c r="O46" s="122"/>
      <c r="P46" s="122"/>
      <c r="Q46" s="122"/>
      <c r="R46" s="122"/>
      <c r="S46" s="122"/>
      <c r="T46" s="122"/>
      <c r="U46" s="247"/>
      <c r="V46" s="247"/>
      <c r="W46" s="122"/>
      <c r="X46" s="247"/>
      <c r="Y46" s="122"/>
      <c r="Z46" s="122"/>
      <c r="AA46" s="122"/>
      <c r="AB46" s="247"/>
      <c r="AC46" s="122"/>
      <c r="AD46" s="122"/>
      <c r="AE46" s="122"/>
      <c r="AF46" s="122"/>
      <c r="AG46" s="122"/>
      <c r="AH46" s="122"/>
      <c r="AI46" s="122"/>
      <c r="AJ46" s="91"/>
      <c r="AK46" s="9"/>
      <c r="AL46" s="9"/>
      <c r="AM46" s="80"/>
      <c r="AN46" s="80"/>
    </row>
    <row r="47" ht="21.0" customHeight="1">
      <c r="A47" s="85"/>
      <c r="B47" s="113"/>
      <c r="C47" s="248"/>
      <c r="D47" s="249"/>
      <c r="E47" s="121"/>
      <c r="F47" s="247"/>
      <c r="G47" s="122"/>
      <c r="H47" s="247"/>
      <c r="I47" s="122"/>
      <c r="J47" s="122"/>
      <c r="K47" s="122"/>
      <c r="L47" s="122"/>
      <c r="M47" s="247"/>
      <c r="N47" s="247"/>
      <c r="O47" s="122"/>
      <c r="P47" s="122"/>
      <c r="Q47" s="122"/>
      <c r="R47" s="122"/>
      <c r="S47" s="122"/>
      <c r="T47" s="122"/>
      <c r="U47" s="247"/>
      <c r="V47" s="247"/>
      <c r="W47" s="122"/>
      <c r="X47" s="247"/>
      <c r="Y47" s="122"/>
      <c r="Z47" s="122"/>
      <c r="AA47" s="122"/>
      <c r="AB47" s="247"/>
      <c r="AC47" s="122"/>
      <c r="AD47" s="122"/>
      <c r="AE47" s="122"/>
      <c r="AF47" s="122"/>
      <c r="AG47" s="122"/>
      <c r="AH47" s="122"/>
      <c r="AI47" s="122"/>
      <c r="AJ47" s="91"/>
      <c r="AK47" s="9"/>
      <c r="AL47" s="9"/>
      <c r="AM47" s="80"/>
      <c r="AN47" s="80"/>
    </row>
    <row r="48" ht="21.0" customHeight="1">
      <c r="A48" s="85"/>
      <c r="B48" s="113"/>
      <c r="C48" s="248"/>
      <c r="D48" s="249"/>
      <c r="E48" s="121"/>
      <c r="F48" s="247"/>
      <c r="G48" s="122"/>
      <c r="H48" s="247"/>
      <c r="I48" s="122"/>
      <c r="J48" s="122"/>
      <c r="K48" s="122"/>
      <c r="L48" s="122"/>
      <c r="M48" s="247"/>
      <c r="N48" s="247"/>
      <c r="O48" s="122"/>
      <c r="P48" s="122"/>
      <c r="Q48" s="122"/>
      <c r="R48" s="122"/>
      <c r="S48" s="122"/>
      <c r="T48" s="122"/>
      <c r="U48" s="247"/>
      <c r="V48" s="247"/>
      <c r="W48" s="122"/>
      <c r="X48" s="247"/>
      <c r="Y48" s="122"/>
      <c r="Z48" s="122"/>
      <c r="AA48" s="122"/>
      <c r="AB48" s="247"/>
      <c r="AC48" s="122"/>
      <c r="AD48" s="122"/>
      <c r="AE48" s="122"/>
      <c r="AF48" s="122"/>
      <c r="AG48" s="122"/>
      <c r="AH48" s="122"/>
      <c r="AI48" s="122"/>
      <c r="AJ48" s="91"/>
      <c r="AK48" s="9"/>
      <c r="AL48" s="9"/>
      <c r="AM48" s="80"/>
      <c r="AN48" s="80"/>
    </row>
    <row r="49" ht="21.0" customHeight="1">
      <c r="A49" s="85"/>
      <c r="B49" s="113"/>
      <c r="C49" s="248"/>
      <c r="D49" s="249"/>
      <c r="E49" s="121"/>
      <c r="F49" s="247"/>
      <c r="G49" s="122"/>
      <c r="H49" s="247"/>
      <c r="I49" s="122"/>
      <c r="J49" s="122"/>
      <c r="K49" s="122"/>
      <c r="L49" s="122"/>
      <c r="M49" s="247"/>
      <c r="N49" s="247"/>
      <c r="O49" s="122"/>
      <c r="P49" s="122"/>
      <c r="Q49" s="122"/>
      <c r="R49" s="122"/>
      <c r="S49" s="122"/>
      <c r="T49" s="122"/>
      <c r="U49" s="247"/>
      <c r="V49" s="247"/>
      <c r="W49" s="122"/>
      <c r="X49" s="247"/>
      <c r="Y49" s="122"/>
      <c r="Z49" s="122"/>
      <c r="AA49" s="122"/>
      <c r="AB49" s="247"/>
      <c r="AC49" s="122"/>
      <c r="AD49" s="122"/>
      <c r="AE49" s="122"/>
      <c r="AF49" s="122"/>
      <c r="AG49" s="122"/>
      <c r="AH49" s="122"/>
      <c r="AI49" s="122"/>
      <c r="AJ49" s="91"/>
      <c r="AK49" s="9"/>
      <c r="AL49" s="9"/>
      <c r="AM49" s="80"/>
      <c r="AN49" s="80"/>
    </row>
    <row r="50" ht="21.0" customHeight="1">
      <c r="A50" s="85"/>
      <c r="B50" s="113"/>
      <c r="C50" s="248"/>
      <c r="D50" s="249"/>
      <c r="E50" s="121"/>
      <c r="F50" s="247"/>
      <c r="G50" s="122"/>
      <c r="H50" s="247"/>
      <c r="I50" s="122"/>
      <c r="J50" s="122"/>
      <c r="K50" s="122"/>
      <c r="L50" s="122"/>
      <c r="M50" s="247"/>
      <c r="N50" s="247"/>
      <c r="O50" s="122"/>
      <c r="P50" s="122"/>
      <c r="Q50" s="122"/>
      <c r="R50" s="122"/>
      <c r="S50" s="122"/>
      <c r="T50" s="122"/>
      <c r="U50" s="247"/>
      <c r="V50" s="247"/>
      <c r="W50" s="122"/>
      <c r="X50" s="247"/>
      <c r="Y50" s="122"/>
      <c r="Z50" s="122"/>
      <c r="AA50" s="122"/>
      <c r="AB50" s="247"/>
      <c r="AC50" s="122"/>
      <c r="AD50" s="122"/>
      <c r="AE50" s="122"/>
      <c r="AF50" s="122"/>
      <c r="AG50" s="122"/>
      <c r="AH50" s="122"/>
      <c r="AI50" s="122"/>
      <c r="AJ50" s="91"/>
      <c r="AK50" s="9"/>
      <c r="AL50" s="9"/>
      <c r="AM50" s="80"/>
      <c r="AN50" s="80"/>
    </row>
    <row r="51" ht="21.0" customHeight="1">
      <c r="A51" s="85"/>
      <c r="B51" s="113"/>
      <c r="C51" s="248"/>
      <c r="D51" s="249"/>
      <c r="E51" s="121"/>
      <c r="F51" s="247"/>
      <c r="G51" s="122"/>
      <c r="H51" s="247"/>
      <c r="I51" s="122"/>
      <c r="J51" s="122"/>
      <c r="K51" s="122"/>
      <c r="L51" s="122"/>
      <c r="M51" s="247"/>
      <c r="N51" s="247"/>
      <c r="O51" s="122"/>
      <c r="P51" s="122"/>
      <c r="Q51" s="122"/>
      <c r="R51" s="122"/>
      <c r="S51" s="122"/>
      <c r="T51" s="122"/>
      <c r="U51" s="247"/>
      <c r="V51" s="247"/>
      <c r="W51" s="122"/>
      <c r="X51" s="247"/>
      <c r="Y51" s="122"/>
      <c r="Z51" s="122"/>
      <c r="AA51" s="122"/>
      <c r="AB51" s="247"/>
      <c r="AC51" s="122"/>
      <c r="AD51" s="122"/>
      <c r="AE51" s="122"/>
      <c r="AF51" s="122"/>
      <c r="AG51" s="122"/>
      <c r="AH51" s="122"/>
      <c r="AI51" s="122"/>
      <c r="AJ51" s="91"/>
      <c r="AK51" s="9"/>
      <c r="AL51" s="9"/>
      <c r="AM51" s="80"/>
      <c r="AN51" s="80"/>
    </row>
    <row r="52" ht="21.0" customHeight="1">
      <c r="A52" s="85"/>
      <c r="B52" s="254"/>
      <c r="C52" s="255"/>
      <c r="D52" s="249"/>
      <c r="E52" s="121"/>
      <c r="F52" s="247"/>
      <c r="G52" s="122"/>
      <c r="H52" s="247"/>
      <c r="I52" s="122"/>
      <c r="J52" s="122"/>
      <c r="K52" s="122"/>
      <c r="L52" s="122"/>
      <c r="M52" s="247"/>
      <c r="N52" s="247"/>
      <c r="O52" s="122"/>
      <c r="P52" s="122"/>
      <c r="Q52" s="122"/>
      <c r="R52" s="122"/>
      <c r="S52" s="122"/>
      <c r="T52" s="122"/>
      <c r="U52" s="247"/>
      <c r="V52" s="247"/>
      <c r="W52" s="122"/>
      <c r="X52" s="247"/>
      <c r="Y52" s="122"/>
      <c r="Z52" s="122"/>
      <c r="AA52" s="122"/>
      <c r="AB52" s="247"/>
      <c r="AC52" s="122"/>
      <c r="AD52" s="122"/>
      <c r="AE52" s="122"/>
      <c r="AF52" s="122"/>
      <c r="AG52" s="122"/>
      <c r="AH52" s="122"/>
      <c r="AI52" s="122"/>
      <c r="AJ52" s="91"/>
      <c r="AK52" s="9"/>
      <c r="AL52" s="9"/>
      <c r="AM52" s="80"/>
      <c r="AN52" s="80"/>
    </row>
    <row r="53" ht="21.0" customHeight="1">
      <c r="A53" s="85"/>
      <c r="B53" s="254"/>
      <c r="C53" s="255"/>
      <c r="D53" s="249"/>
      <c r="E53" s="121"/>
      <c r="F53" s="247"/>
      <c r="G53" s="122"/>
      <c r="H53" s="247"/>
      <c r="I53" s="122"/>
      <c r="J53" s="122"/>
      <c r="K53" s="122"/>
      <c r="L53" s="122"/>
      <c r="M53" s="247"/>
      <c r="N53" s="247"/>
      <c r="O53" s="122"/>
      <c r="P53" s="122"/>
      <c r="Q53" s="122"/>
      <c r="R53" s="122"/>
      <c r="S53" s="122"/>
      <c r="T53" s="122"/>
      <c r="U53" s="247"/>
      <c r="V53" s="247"/>
      <c r="W53" s="122"/>
      <c r="X53" s="247"/>
      <c r="Y53" s="122"/>
      <c r="Z53" s="122"/>
      <c r="AA53" s="122"/>
      <c r="AB53" s="247"/>
      <c r="AC53" s="122"/>
      <c r="AD53" s="122"/>
      <c r="AE53" s="122"/>
      <c r="AF53" s="122"/>
      <c r="AG53" s="122"/>
      <c r="AH53" s="122"/>
      <c r="AI53" s="122"/>
      <c r="AJ53" s="91"/>
      <c r="AK53" s="9"/>
      <c r="AL53" s="9"/>
      <c r="AM53" s="80"/>
      <c r="AN53" s="80"/>
    </row>
    <row r="54" ht="21.0" customHeight="1">
      <c r="A54" s="85"/>
      <c r="B54" s="254"/>
      <c r="C54" s="255"/>
      <c r="D54" s="249"/>
      <c r="E54" s="121"/>
      <c r="F54" s="247"/>
      <c r="G54" s="122"/>
      <c r="H54" s="247"/>
      <c r="I54" s="122"/>
      <c r="J54" s="122"/>
      <c r="K54" s="122"/>
      <c r="L54" s="122"/>
      <c r="M54" s="247"/>
      <c r="N54" s="247"/>
      <c r="O54" s="122"/>
      <c r="P54" s="122"/>
      <c r="Q54" s="122"/>
      <c r="R54" s="122"/>
      <c r="S54" s="122"/>
      <c r="T54" s="122"/>
      <c r="U54" s="247"/>
      <c r="V54" s="247"/>
      <c r="W54" s="122"/>
      <c r="X54" s="247"/>
      <c r="Y54" s="122"/>
      <c r="Z54" s="122"/>
      <c r="AA54" s="122"/>
      <c r="AB54" s="247"/>
      <c r="AC54" s="122"/>
      <c r="AD54" s="122"/>
      <c r="AE54" s="122"/>
      <c r="AF54" s="122"/>
      <c r="AG54" s="122"/>
      <c r="AH54" s="122"/>
      <c r="AI54" s="122"/>
      <c r="AJ54" s="91"/>
      <c r="AK54" s="9"/>
      <c r="AL54" s="9"/>
      <c r="AM54" s="80"/>
      <c r="AN54" s="80"/>
    </row>
    <row r="55" ht="21.0" customHeight="1">
      <c r="A55" s="85"/>
      <c r="B55" s="254"/>
      <c r="C55" s="255"/>
      <c r="D55" s="249"/>
      <c r="E55" s="121"/>
      <c r="F55" s="247"/>
      <c r="G55" s="122"/>
      <c r="H55" s="247"/>
      <c r="I55" s="122"/>
      <c r="J55" s="122"/>
      <c r="K55" s="122"/>
      <c r="L55" s="122"/>
      <c r="M55" s="247"/>
      <c r="N55" s="247"/>
      <c r="O55" s="122"/>
      <c r="P55" s="122"/>
      <c r="Q55" s="122"/>
      <c r="R55" s="122"/>
      <c r="S55" s="122"/>
      <c r="T55" s="122"/>
      <c r="U55" s="247"/>
      <c r="V55" s="247"/>
      <c r="W55" s="122"/>
      <c r="X55" s="247"/>
      <c r="Y55" s="122"/>
      <c r="Z55" s="122"/>
      <c r="AA55" s="122"/>
      <c r="AB55" s="247"/>
      <c r="AC55" s="122"/>
      <c r="AD55" s="122"/>
      <c r="AE55" s="122"/>
      <c r="AF55" s="122"/>
      <c r="AG55" s="122"/>
      <c r="AH55" s="122"/>
      <c r="AI55" s="122"/>
      <c r="AJ55" s="91"/>
      <c r="AK55" s="9"/>
      <c r="AL55" s="9"/>
      <c r="AM55" s="80"/>
      <c r="AN55" s="80"/>
    </row>
    <row r="56" ht="21.0" customHeight="1">
      <c r="A56" s="85"/>
      <c r="B56" s="254"/>
      <c r="C56" s="255"/>
      <c r="D56" s="249"/>
      <c r="E56" s="121"/>
      <c r="F56" s="247"/>
      <c r="G56" s="122"/>
      <c r="H56" s="247"/>
      <c r="I56" s="122"/>
      <c r="J56" s="122"/>
      <c r="K56" s="122"/>
      <c r="L56" s="122"/>
      <c r="M56" s="247"/>
      <c r="N56" s="247"/>
      <c r="O56" s="122"/>
      <c r="P56" s="122"/>
      <c r="Q56" s="122"/>
      <c r="R56" s="122"/>
      <c r="S56" s="122"/>
      <c r="T56" s="122"/>
      <c r="U56" s="247"/>
      <c r="V56" s="247"/>
      <c r="W56" s="122"/>
      <c r="X56" s="247"/>
      <c r="Y56" s="122"/>
      <c r="Z56" s="122"/>
      <c r="AA56" s="122"/>
      <c r="AB56" s="247"/>
      <c r="AC56" s="122"/>
      <c r="AD56" s="122"/>
      <c r="AE56" s="122"/>
      <c r="AF56" s="122"/>
      <c r="AG56" s="122"/>
      <c r="AH56" s="122"/>
      <c r="AI56" s="122"/>
      <c r="AJ56" s="91"/>
      <c r="AK56" s="9"/>
      <c r="AL56" s="9"/>
      <c r="AM56" s="80"/>
      <c r="AN56" s="80"/>
    </row>
    <row r="57" ht="21.0" customHeight="1">
      <c r="A57" s="85"/>
      <c r="B57" s="85"/>
      <c r="C57" s="119"/>
      <c r="D57" s="120"/>
      <c r="E57" s="121"/>
      <c r="F57" s="247"/>
      <c r="G57" s="122"/>
      <c r="H57" s="247"/>
      <c r="I57" s="122"/>
      <c r="J57" s="122"/>
      <c r="K57" s="122"/>
      <c r="L57" s="122"/>
      <c r="M57" s="247"/>
      <c r="N57" s="247"/>
      <c r="O57" s="122"/>
      <c r="P57" s="122"/>
      <c r="Q57" s="122"/>
      <c r="R57" s="122"/>
      <c r="S57" s="122"/>
      <c r="T57" s="122"/>
      <c r="U57" s="247"/>
      <c r="V57" s="247"/>
      <c r="W57" s="122"/>
      <c r="X57" s="247"/>
      <c r="Y57" s="122"/>
      <c r="Z57" s="122"/>
      <c r="AA57" s="122"/>
      <c r="AB57" s="247"/>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6">
        <f t="shared" ref="AJ58:AL58" si="6">SUM(AJ7:AJ42)</f>
        <v>0</v>
      </c>
      <c r="AK58" s="256">
        <f t="shared" si="6"/>
        <v>0</v>
      </c>
      <c r="AL58" s="256">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2.255103040063E12</v>
      </c>
      <c r="C11" s="263" t="s">
        <v>238</v>
      </c>
      <c r="D11" s="264"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90"/>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2.255103040062E12</v>
      </c>
      <c r="C11" s="263" t="s">
        <v>560</v>
      </c>
      <c r="D11" s="264"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89"/>
      <c r="AI21" s="89"/>
      <c r="AJ21" s="91">
        <f t="shared" si="3"/>
        <v>0</v>
      </c>
      <c r="AK21" s="9">
        <f t="shared" si="4"/>
        <v>0</v>
      </c>
      <c r="AL21" s="9">
        <f t="shared" si="5"/>
        <v>0</v>
      </c>
      <c r="AM21" s="259"/>
      <c r="AN21" s="259"/>
      <c r="AO21" s="259"/>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2.258102050077E12</v>
      </c>
      <c r="C25" s="93" t="s">
        <v>579</v>
      </c>
      <c r="D25" s="94" t="s">
        <v>71</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2.253403020121E12</v>
      </c>
      <c r="C39" s="93" t="s">
        <v>593</v>
      </c>
      <c r="D39" s="94" t="s">
        <v>386</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t="s">
        <v>612</v>
      </c>
      <c r="C11" s="263" t="s">
        <v>613</v>
      </c>
      <c r="D11" s="264"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5"/>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5"/>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5"/>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5"/>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8" t="s">
        <v>36</v>
      </c>
      <c r="J4" s="74"/>
      <c r="K4" s="74"/>
      <c r="L4" s="74"/>
      <c r="M4" s="258">
        <v>6.0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8" t="s">
        <v>36</v>
      </c>
      <c r="J4" s="74"/>
      <c r="K4" s="74"/>
      <c r="L4" s="74"/>
      <c r="M4" s="258">
        <v>3.0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8" t="s">
        <v>36</v>
      </c>
      <c r="J4" s="74"/>
      <c r="K4" s="74"/>
      <c r="L4" s="74"/>
      <c r="M4" s="258">
        <v>3.0</v>
      </c>
      <c r="N4" s="74"/>
      <c r="O4" s="258" t="s">
        <v>37</v>
      </c>
      <c r="P4" s="74"/>
      <c r="Q4" s="74"/>
      <c r="R4" s="25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6"/>
      <c r="AN7" s="267"/>
      <c r="AO7" s="268"/>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8"/>
      <c r="AN8" s="268"/>
      <c r="AO8" s="268"/>
      <c r="AP8" s="172"/>
    </row>
    <row r="9" ht="21.0" customHeight="1">
      <c r="A9" s="85">
        <v>3.0</v>
      </c>
      <c r="B9" s="85">
        <v>2.010090071E9</v>
      </c>
      <c r="C9" s="119" t="s">
        <v>642</v>
      </c>
      <c r="D9" s="120" t="s">
        <v>171</v>
      </c>
      <c r="E9" s="240"/>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8"/>
      <c r="AN9" s="268"/>
      <c r="AO9" s="268"/>
      <c r="AP9" s="172"/>
    </row>
    <row r="10" ht="21.0" customHeight="1">
      <c r="A10" s="85">
        <v>4.0</v>
      </c>
      <c r="B10" s="85">
        <v>2.010090003E9</v>
      </c>
      <c r="C10" s="119" t="s">
        <v>643</v>
      </c>
      <c r="D10" s="120" t="s">
        <v>171</v>
      </c>
      <c r="E10" s="242"/>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8"/>
      <c r="AN10" s="268"/>
      <c r="AO10" s="268"/>
      <c r="AP10" s="172"/>
    </row>
    <row r="11" ht="21.0" customHeight="1">
      <c r="A11" s="85">
        <v>5.0</v>
      </c>
      <c r="B11" s="85">
        <v>2.010090067E9</v>
      </c>
      <c r="C11" s="119" t="s">
        <v>644</v>
      </c>
      <c r="D11" s="120" t="s">
        <v>408</v>
      </c>
      <c r="E11" s="242"/>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8"/>
      <c r="AN11" s="268"/>
      <c r="AO11" s="268"/>
      <c r="AP11" s="172"/>
    </row>
    <row r="12" ht="21.0" customHeight="1">
      <c r="A12" s="85">
        <v>6.0</v>
      </c>
      <c r="B12" s="85">
        <v>2.010020004E9</v>
      </c>
      <c r="C12" s="119" t="s">
        <v>437</v>
      </c>
      <c r="D12" s="120" t="s">
        <v>338</v>
      </c>
      <c r="E12" s="242"/>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8"/>
      <c r="AN12" s="268"/>
      <c r="AO12" s="268"/>
      <c r="AP12" s="172"/>
    </row>
    <row r="13" ht="21.0" customHeight="1">
      <c r="A13" s="85">
        <v>7.0</v>
      </c>
      <c r="B13" s="85">
        <v>2.010090093E9</v>
      </c>
      <c r="C13" s="119" t="s">
        <v>642</v>
      </c>
      <c r="D13" s="120" t="s">
        <v>60</v>
      </c>
      <c r="E13" s="242"/>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2"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2"/>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2"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69"/>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2"/>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2"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2"/>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2"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2"/>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2"/>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2"/>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2"/>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2"/>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2"/>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2"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2"/>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2"/>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2"/>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2"/>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2"/>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2"/>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89"/>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89"/>
      <c r="L22" s="89"/>
      <c r="M22" s="89"/>
      <c r="N22" s="89"/>
      <c r="O22" s="89"/>
      <c r="P22" s="89"/>
      <c r="Q22" s="89"/>
      <c r="R22" s="89"/>
      <c r="S22" s="89"/>
      <c r="T22" s="90"/>
      <c r="U22" s="89"/>
      <c r="V22" s="89"/>
      <c r="W22" s="89"/>
      <c r="X22" s="89"/>
      <c r="Y22" s="89"/>
      <c r="Z22" s="89"/>
      <c r="AA22" s="89"/>
      <c r="AB22" s="89"/>
      <c r="AC22" s="89"/>
      <c r="AD22" s="90"/>
      <c r="AE22" s="89"/>
      <c r="AF22" s="89"/>
      <c r="AG22" s="89"/>
      <c r="AH22" s="89"/>
      <c r="AI22" s="89"/>
      <c r="AJ22" s="91">
        <f t="shared" si="3"/>
        <v>0</v>
      </c>
      <c r="AK22" s="9">
        <f t="shared" si="4"/>
        <v>0</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89"/>
      <c r="L27" s="89"/>
      <c r="M27" s="90"/>
      <c r="N27" s="89"/>
      <c r="O27" s="89"/>
      <c r="P27" s="89"/>
      <c r="Q27" s="89"/>
      <c r="R27" s="89"/>
      <c r="S27" s="89"/>
      <c r="T27" s="90"/>
      <c r="U27" s="89"/>
      <c r="V27" s="89"/>
      <c r="W27" s="89"/>
      <c r="X27" s="89"/>
      <c r="Y27" s="89"/>
      <c r="Z27" s="89"/>
      <c r="AA27" s="89"/>
      <c r="AB27" s="89"/>
      <c r="AC27" s="89"/>
      <c r="AD27" s="90"/>
      <c r="AE27" s="89"/>
      <c r="AF27" s="89"/>
      <c r="AG27" s="89"/>
      <c r="AH27" s="89"/>
      <c r="AI27" s="89"/>
      <c r="AJ27" s="91">
        <f t="shared" si="3"/>
        <v>0</v>
      </c>
      <c r="AK27" s="9">
        <f t="shared" si="4"/>
        <v>0</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89"/>
      <c r="L28" s="89"/>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89"/>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0</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89"/>
      <c r="M35" s="90"/>
      <c r="N35" s="89"/>
      <c r="O35" s="89"/>
      <c r="P35" s="89"/>
      <c r="Q35" s="89"/>
      <c r="R35" s="89"/>
      <c r="S35" s="89"/>
      <c r="T35" s="90"/>
      <c r="U35" s="89"/>
      <c r="V35" s="89"/>
      <c r="W35" s="89"/>
      <c r="X35" s="89"/>
      <c r="Y35" s="89"/>
      <c r="Z35" s="89"/>
      <c r="AA35" s="89"/>
      <c r="AB35" s="89"/>
      <c r="AC35" s="89"/>
      <c r="AD35" s="89"/>
      <c r="AE35" s="89"/>
      <c r="AF35" s="89"/>
      <c r="AG35" s="89"/>
      <c r="AH35" s="89"/>
      <c r="AI35" s="89"/>
      <c r="AJ35" s="91">
        <f t="shared" si="3"/>
        <v>0</v>
      </c>
      <c r="AK35" s="9">
        <f t="shared" si="4"/>
        <v>0</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0</v>
      </c>
      <c r="AK51" s="91">
        <f t="shared" si="6"/>
        <v>0</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I6" si="2">IF(WEEKDAY(E5)=1,"CN",WEEKDAY(E5))</f>
        <v>6</v>
      </c>
      <c r="F6" s="84">
        <f t="shared" si="2"/>
        <v>7</v>
      </c>
      <c r="G6" s="84" t="str">
        <f t="shared" si="2"/>
        <v>CN</v>
      </c>
      <c r="H6" s="84">
        <f t="shared" si="2"/>
        <v>2</v>
      </c>
      <c r="I6" s="84">
        <f t="shared" si="2"/>
        <v>3</v>
      </c>
      <c r="J6" s="84" t="s">
        <v>107</v>
      </c>
      <c r="K6" s="84">
        <f t="shared" ref="K6:AI6" si="3">IF(WEEKDAY(K5)=1,"CN",WEEKDAY(K5))</f>
        <v>5</v>
      </c>
      <c r="L6" s="84">
        <f t="shared" si="3"/>
        <v>6</v>
      </c>
      <c r="M6" s="84">
        <f t="shared" si="3"/>
        <v>7</v>
      </c>
      <c r="N6" s="84" t="str">
        <f t="shared" si="3"/>
        <v>CN</v>
      </c>
      <c r="O6" s="84">
        <f t="shared" si="3"/>
        <v>2</v>
      </c>
      <c r="P6" s="84">
        <f t="shared" si="3"/>
        <v>3</v>
      </c>
      <c r="Q6" s="84">
        <f t="shared" si="3"/>
        <v>4</v>
      </c>
      <c r="R6" s="84">
        <f t="shared" si="3"/>
        <v>5</v>
      </c>
      <c r="S6" s="84">
        <f t="shared" si="3"/>
        <v>6</v>
      </c>
      <c r="T6" s="84">
        <f t="shared" si="3"/>
        <v>7</v>
      </c>
      <c r="U6" s="84" t="str">
        <f t="shared" si="3"/>
        <v>CN</v>
      </c>
      <c r="V6" s="84">
        <f t="shared" si="3"/>
        <v>2</v>
      </c>
      <c r="W6" s="84">
        <f t="shared" si="3"/>
        <v>3</v>
      </c>
      <c r="X6" s="84">
        <f t="shared" si="3"/>
        <v>4</v>
      </c>
      <c r="Y6" s="84">
        <f t="shared" si="3"/>
        <v>5</v>
      </c>
      <c r="Z6" s="84">
        <f t="shared" si="3"/>
        <v>6</v>
      </c>
      <c r="AA6" s="84">
        <f t="shared" si="3"/>
        <v>7</v>
      </c>
      <c r="AB6" s="84" t="str">
        <f t="shared" si="3"/>
        <v>CN</v>
      </c>
      <c r="AC6" s="84">
        <f t="shared" si="3"/>
        <v>2</v>
      </c>
      <c r="AD6" s="84">
        <f t="shared" si="3"/>
        <v>3</v>
      </c>
      <c r="AE6" s="84">
        <f t="shared" si="3"/>
        <v>4</v>
      </c>
      <c r="AF6" s="84">
        <f t="shared" si="3"/>
        <v>5</v>
      </c>
      <c r="AG6" s="84">
        <f t="shared" si="3"/>
        <v>6</v>
      </c>
      <c r="AH6" s="84">
        <f t="shared" si="3"/>
        <v>7</v>
      </c>
      <c r="AI6" s="84" t="str">
        <f t="shared" si="3"/>
        <v>CN</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89"/>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0</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89"/>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0</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89"/>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0</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89"/>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0</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89"/>
      <c r="S27" s="89"/>
      <c r="T27" s="89"/>
      <c r="U27" s="89"/>
      <c r="V27" s="89"/>
      <c r="W27" s="90"/>
      <c r="X27" s="89"/>
      <c r="Y27" s="89"/>
      <c r="Z27" s="89"/>
      <c r="AA27" s="89"/>
      <c r="AB27" s="89"/>
      <c r="AC27" s="89"/>
      <c r="AD27" s="89"/>
      <c r="AE27" s="89"/>
      <c r="AF27" s="89"/>
      <c r="AG27" s="89"/>
      <c r="AH27" s="89"/>
      <c r="AI27" s="89"/>
      <c r="AJ27" s="91">
        <f t="shared" si="7"/>
        <v>0</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89"/>
      <c r="S29" s="89"/>
      <c r="T29" s="90"/>
      <c r="U29" s="89"/>
      <c r="V29" s="89"/>
      <c r="W29" s="90"/>
      <c r="X29" s="89"/>
      <c r="Y29" s="89"/>
      <c r="Z29" s="89"/>
      <c r="AA29" s="89"/>
      <c r="AB29" s="89"/>
      <c r="AC29" s="89"/>
      <c r="AD29" s="89"/>
      <c r="AE29" s="89"/>
      <c r="AF29" s="89"/>
      <c r="AG29" s="89"/>
      <c r="AH29" s="89"/>
      <c r="AI29" s="89"/>
      <c r="AJ29" s="91">
        <f t="shared" si="7"/>
        <v>0</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89"/>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0</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0</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3.0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45352</v>
      </c>
      <c r="F5" s="186">
        <f t="shared" ref="F5:AI5" si="1">E5+1</f>
        <v>45353</v>
      </c>
      <c r="G5" s="186">
        <f t="shared" si="1"/>
        <v>45354</v>
      </c>
      <c r="H5" s="186">
        <f t="shared" si="1"/>
        <v>45355</v>
      </c>
      <c r="I5" s="186">
        <f t="shared" si="1"/>
        <v>45356</v>
      </c>
      <c r="J5" s="186">
        <f t="shared" si="1"/>
        <v>45357</v>
      </c>
      <c r="K5" s="186">
        <f t="shared" si="1"/>
        <v>45358</v>
      </c>
      <c r="L5" s="186">
        <f t="shared" si="1"/>
        <v>45359</v>
      </c>
      <c r="M5" s="186">
        <f t="shared" si="1"/>
        <v>45360</v>
      </c>
      <c r="N5" s="186">
        <f t="shared" si="1"/>
        <v>45361</v>
      </c>
      <c r="O5" s="186">
        <f t="shared" si="1"/>
        <v>45362</v>
      </c>
      <c r="P5" s="186">
        <f t="shared" si="1"/>
        <v>45363</v>
      </c>
      <c r="Q5" s="186">
        <f t="shared" si="1"/>
        <v>45364</v>
      </c>
      <c r="R5" s="186">
        <f t="shared" si="1"/>
        <v>45365</v>
      </c>
      <c r="S5" s="186">
        <f t="shared" si="1"/>
        <v>45366</v>
      </c>
      <c r="T5" s="186">
        <f t="shared" si="1"/>
        <v>45367</v>
      </c>
      <c r="U5" s="186">
        <f t="shared" si="1"/>
        <v>45368</v>
      </c>
      <c r="V5" s="186">
        <f t="shared" si="1"/>
        <v>45369</v>
      </c>
      <c r="W5" s="186">
        <f t="shared" si="1"/>
        <v>45370</v>
      </c>
      <c r="X5" s="186">
        <f t="shared" si="1"/>
        <v>45371</v>
      </c>
      <c r="Y5" s="186">
        <f t="shared" si="1"/>
        <v>45372</v>
      </c>
      <c r="Z5" s="186">
        <f t="shared" si="1"/>
        <v>45373</v>
      </c>
      <c r="AA5" s="186">
        <f t="shared" si="1"/>
        <v>45374</v>
      </c>
      <c r="AB5" s="186">
        <f t="shared" si="1"/>
        <v>45375</v>
      </c>
      <c r="AC5" s="186">
        <f t="shared" si="1"/>
        <v>45376</v>
      </c>
      <c r="AD5" s="186">
        <f t="shared" si="1"/>
        <v>45377</v>
      </c>
      <c r="AE5" s="186">
        <f t="shared" si="1"/>
        <v>45378</v>
      </c>
      <c r="AF5" s="186">
        <f t="shared" si="1"/>
        <v>45379</v>
      </c>
      <c r="AG5" s="186">
        <f t="shared" si="1"/>
        <v>45380</v>
      </c>
      <c r="AH5" s="186">
        <f t="shared" si="1"/>
        <v>45381</v>
      </c>
      <c r="AI5" s="186">
        <f t="shared" si="1"/>
        <v>45382</v>
      </c>
      <c r="AJ5" s="187" t="s">
        <v>41</v>
      </c>
      <c r="AK5" s="187" t="s">
        <v>42</v>
      </c>
      <c r="AL5" s="187" t="s">
        <v>43</v>
      </c>
      <c r="AM5" s="80"/>
      <c r="AN5" s="80"/>
    </row>
    <row r="6" ht="21.0" customHeight="1">
      <c r="A6" s="81"/>
      <c r="B6" s="81"/>
      <c r="C6" s="82"/>
      <c r="D6" s="83"/>
      <c r="E6" s="188">
        <f t="shared" ref="E6:AI6" si="2">IF(WEEKDAY(E5)=1,"CN",WEEKDAY(E5))</f>
        <v>6</v>
      </c>
      <c r="F6" s="188">
        <f t="shared" si="2"/>
        <v>7</v>
      </c>
      <c r="G6" s="188" t="str">
        <f t="shared" si="2"/>
        <v>CN</v>
      </c>
      <c r="H6" s="188">
        <f t="shared" si="2"/>
        <v>2</v>
      </c>
      <c r="I6" s="188">
        <f t="shared" si="2"/>
        <v>3</v>
      </c>
      <c r="J6" s="188">
        <f t="shared" si="2"/>
        <v>4</v>
      </c>
      <c r="K6" s="188">
        <f t="shared" si="2"/>
        <v>5</v>
      </c>
      <c r="L6" s="188">
        <f t="shared" si="2"/>
        <v>6</v>
      </c>
      <c r="M6" s="188">
        <f t="shared" si="2"/>
        <v>7</v>
      </c>
      <c r="N6" s="188" t="str">
        <f t="shared" si="2"/>
        <v>CN</v>
      </c>
      <c r="O6" s="188">
        <f t="shared" si="2"/>
        <v>2</v>
      </c>
      <c r="P6" s="188">
        <f t="shared" si="2"/>
        <v>3</v>
      </c>
      <c r="Q6" s="188">
        <f t="shared" si="2"/>
        <v>4</v>
      </c>
      <c r="R6" s="188">
        <f t="shared" si="2"/>
        <v>5</v>
      </c>
      <c r="S6" s="188">
        <f t="shared" si="2"/>
        <v>6</v>
      </c>
      <c r="T6" s="188">
        <f t="shared" si="2"/>
        <v>7</v>
      </c>
      <c r="U6" s="188" t="str">
        <f t="shared" si="2"/>
        <v>CN</v>
      </c>
      <c r="V6" s="188">
        <f t="shared" si="2"/>
        <v>2</v>
      </c>
      <c r="W6" s="188">
        <f t="shared" si="2"/>
        <v>3</v>
      </c>
      <c r="X6" s="188">
        <f t="shared" si="2"/>
        <v>4</v>
      </c>
      <c r="Y6" s="188">
        <f t="shared" si="2"/>
        <v>5</v>
      </c>
      <c r="Z6" s="188">
        <f t="shared" si="2"/>
        <v>6</v>
      </c>
      <c r="AA6" s="188">
        <f t="shared" si="2"/>
        <v>7</v>
      </c>
      <c r="AB6" s="188" t="str">
        <f t="shared" si="2"/>
        <v>CN</v>
      </c>
      <c r="AC6" s="188">
        <f t="shared" si="2"/>
        <v>2</v>
      </c>
      <c r="AD6" s="188">
        <f t="shared" si="2"/>
        <v>3</v>
      </c>
      <c r="AE6" s="188">
        <f t="shared" si="2"/>
        <v>4</v>
      </c>
      <c r="AF6" s="188">
        <f t="shared" si="2"/>
        <v>5</v>
      </c>
      <c r="AG6" s="188">
        <f t="shared" si="2"/>
        <v>6</v>
      </c>
      <c r="AH6" s="188">
        <f t="shared" si="2"/>
        <v>7</v>
      </c>
      <c r="AI6" s="188" t="str">
        <f t="shared" si="2"/>
        <v>CN</v>
      </c>
      <c r="AJ6" s="81"/>
      <c r="AK6" s="81"/>
      <c r="AL6" s="81"/>
      <c r="AM6" s="80"/>
      <c r="AN6" s="80"/>
    </row>
    <row r="7" ht="21.0" customHeight="1">
      <c r="A7" s="189">
        <v>1.0</v>
      </c>
      <c r="B7" s="189">
        <v>2.25480105003E12</v>
      </c>
      <c r="C7" s="190" t="s">
        <v>327</v>
      </c>
      <c r="D7" s="191" t="s">
        <v>45</v>
      </c>
      <c r="E7" s="167"/>
      <c r="F7" s="167"/>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0</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67"/>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0</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91">
        <f t="shared" si="3"/>
        <v>0</v>
      </c>
      <c r="AK18" s="91">
        <f t="shared" si="4"/>
        <v>0</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67"/>
      <c r="G23" s="192"/>
      <c r="H23" s="167"/>
      <c r="I23" s="167"/>
      <c r="J23" s="192"/>
      <c r="K23" s="192"/>
      <c r="L23" s="167"/>
      <c r="M23" s="167"/>
      <c r="N23" s="167"/>
      <c r="O23" s="167"/>
      <c r="P23" s="167"/>
      <c r="Q23" s="167"/>
      <c r="R23" s="192"/>
      <c r="S23" s="167"/>
      <c r="T23" s="167"/>
      <c r="U23" s="167"/>
      <c r="V23" s="167"/>
      <c r="W23" s="167"/>
      <c r="X23" s="167"/>
      <c r="Y23" s="167"/>
      <c r="Z23" s="167"/>
      <c r="AA23" s="167"/>
      <c r="AB23" s="167"/>
      <c r="AC23" s="167"/>
      <c r="AD23" s="167"/>
      <c r="AE23" s="167"/>
      <c r="AF23" s="167"/>
      <c r="AG23" s="167"/>
      <c r="AH23" s="167"/>
      <c r="AI23" s="167"/>
      <c r="AJ23" s="91">
        <f t="shared" si="3"/>
        <v>0</v>
      </c>
      <c r="AK23" s="91">
        <f t="shared" si="4"/>
        <v>0</v>
      </c>
      <c r="AL23" s="91">
        <f t="shared" si="5"/>
        <v>0</v>
      </c>
      <c r="AM23" s="112"/>
      <c r="AN23" s="112"/>
    </row>
    <row r="24" ht="21.0" customHeight="1">
      <c r="A24" s="189">
        <v>18.0</v>
      </c>
      <c r="B24" s="189">
        <v>2.25480205013E12</v>
      </c>
      <c r="C24" s="190" t="s">
        <v>345</v>
      </c>
      <c r="D24" s="191" t="s">
        <v>127</v>
      </c>
      <c r="E24" s="167"/>
      <c r="F24" s="167"/>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0</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67"/>
      <c r="L26" s="167"/>
      <c r="M26" s="192"/>
      <c r="N26" s="167"/>
      <c r="O26" s="167"/>
      <c r="P26" s="167"/>
      <c r="Q26" s="167"/>
      <c r="R26" s="192"/>
      <c r="S26" s="167"/>
      <c r="T26" s="167"/>
      <c r="U26" s="167"/>
      <c r="V26" s="167"/>
      <c r="W26" s="167"/>
      <c r="X26" s="192"/>
      <c r="Y26" s="167"/>
      <c r="Z26" s="167"/>
      <c r="AA26" s="167"/>
      <c r="AB26" s="192"/>
      <c r="AC26" s="167"/>
      <c r="AD26" s="167"/>
      <c r="AE26" s="167"/>
      <c r="AF26" s="167"/>
      <c r="AG26" s="167"/>
      <c r="AH26" s="167"/>
      <c r="AI26" s="167"/>
      <c r="AJ26" s="91">
        <f t="shared" si="3"/>
        <v>0</v>
      </c>
      <c r="AK26" s="91">
        <f t="shared" si="4"/>
        <v>0</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67"/>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0</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67"/>
      <c r="U34" s="167"/>
      <c r="V34" s="167"/>
      <c r="W34" s="167"/>
      <c r="X34" s="167"/>
      <c r="Y34" s="167"/>
      <c r="Z34" s="167"/>
      <c r="AA34" s="167"/>
      <c r="AB34" s="167"/>
      <c r="AC34" s="167"/>
      <c r="AD34" s="167"/>
      <c r="AE34" s="167"/>
      <c r="AF34" s="192"/>
      <c r="AG34" s="167"/>
      <c r="AH34" s="167"/>
      <c r="AI34" s="167"/>
      <c r="AJ34" s="91">
        <f t="shared" si="3"/>
        <v>0</v>
      </c>
      <c r="AK34" s="91">
        <f t="shared" si="4"/>
        <v>0</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67"/>
      <c r="K39" s="167"/>
      <c r="L39" s="167"/>
      <c r="M39" s="167"/>
      <c r="N39" s="167"/>
      <c r="O39" s="167"/>
      <c r="P39" s="167"/>
      <c r="Q39" s="167"/>
      <c r="R39" s="192"/>
      <c r="S39" s="167"/>
      <c r="T39" s="167"/>
      <c r="U39" s="167"/>
      <c r="V39" s="167"/>
      <c r="W39" s="167"/>
      <c r="X39" s="167"/>
      <c r="Y39" s="167"/>
      <c r="Z39" s="167"/>
      <c r="AA39" s="167"/>
      <c r="AB39" s="167"/>
      <c r="AC39" s="167"/>
      <c r="AD39" s="167"/>
      <c r="AE39" s="167"/>
      <c r="AF39" s="167"/>
      <c r="AG39" s="167"/>
      <c r="AH39" s="167"/>
      <c r="AI39" s="167"/>
      <c r="AJ39" s="91">
        <f t="shared" si="3"/>
        <v>0</v>
      </c>
      <c r="AK39" s="91">
        <f t="shared" si="4"/>
        <v>0</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0</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67"/>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0</v>
      </c>
      <c r="AL59" s="91">
        <f t="shared" si="5"/>
        <v>0</v>
      </c>
    </row>
    <row r="60" ht="15.75" customHeight="1">
      <c r="A60" s="189">
        <v>54.0</v>
      </c>
      <c r="B60" s="189">
        <v>2.255103040084E12</v>
      </c>
      <c r="C60" s="190" t="s">
        <v>387</v>
      </c>
      <c r="D60" s="191" t="s">
        <v>388</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91">
        <f t="shared" si="3"/>
        <v>0</v>
      </c>
      <c r="AK60" s="91">
        <f t="shared" si="4"/>
        <v>0</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0</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0</v>
      </c>
      <c r="AK72" s="201">
        <f t="shared" si="6"/>
        <v>0</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07"/>
      <c r="K10" s="207"/>
      <c r="L10" s="207"/>
      <c r="M10" s="207"/>
      <c r="N10" s="213"/>
      <c r="O10" s="207"/>
      <c r="P10" s="207"/>
      <c r="Q10" s="207"/>
      <c r="R10" s="213"/>
      <c r="S10" s="207"/>
      <c r="T10" s="207"/>
      <c r="U10" s="213"/>
      <c r="V10" s="213"/>
      <c r="W10" s="213"/>
      <c r="X10" s="213"/>
      <c r="Y10" s="213"/>
      <c r="Z10" s="207"/>
      <c r="AA10" s="207"/>
      <c r="AB10" s="207"/>
      <c r="AC10" s="213"/>
      <c r="AD10" s="207"/>
      <c r="AE10" s="213"/>
      <c r="AF10" s="213"/>
      <c r="AG10" s="207"/>
      <c r="AH10" s="207"/>
      <c r="AI10" s="207"/>
      <c r="AJ10" s="208">
        <f t="shared" si="3"/>
        <v>0</v>
      </c>
      <c r="AK10" s="209">
        <f t="shared" si="4"/>
        <v>0</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0</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07"/>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0</v>
      </c>
      <c r="AL20" s="209">
        <f t="shared" si="5"/>
        <v>0</v>
      </c>
      <c r="AM20" s="210"/>
      <c r="AN20" s="210"/>
    </row>
    <row r="21" ht="21.0" customHeight="1">
      <c r="A21" s="203">
        <v>15.0</v>
      </c>
      <c r="B21" s="204">
        <v>2.254802050128E12</v>
      </c>
      <c r="C21" s="205" t="s">
        <v>410</v>
      </c>
      <c r="D21" s="206" t="s">
        <v>58</v>
      </c>
      <c r="E21" s="207"/>
      <c r="F21" s="207"/>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0</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c r="AC22" s="213"/>
      <c r="AD22" s="213"/>
      <c r="AE22" s="213"/>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c r="H23" s="207"/>
      <c r="I23" s="207"/>
      <c r="J23" s="207"/>
      <c r="K23" s="207"/>
      <c r="L23" s="207"/>
      <c r="M23" s="207"/>
      <c r="N23" s="207"/>
      <c r="O23" s="207"/>
      <c r="P23" s="207"/>
      <c r="Q23" s="207"/>
      <c r="R23" s="213"/>
      <c r="S23" s="207"/>
      <c r="T23" s="207"/>
      <c r="U23" s="207"/>
      <c r="V23" s="207"/>
      <c r="W23" s="207"/>
      <c r="X23" s="213"/>
      <c r="Y23" s="213"/>
      <c r="Z23" s="207"/>
      <c r="AA23" s="207"/>
      <c r="AB23" s="207"/>
      <c r="AC23" s="213"/>
      <c r="AD23" s="207"/>
      <c r="AE23" s="207"/>
      <c r="AF23" s="213"/>
      <c r="AG23" s="207"/>
      <c r="AH23" s="207"/>
      <c r="AI23" s="207"/>
      <c r="AJ23" s="208">
        <f t="shared" si="3"/>
        <v>0</v>
      </c>
      <c r="AK23" s="209">
        <f t="shared" si="4"/>
        <v>0</v>
      </c>
      <c r="AL23" s="209">
        <f t="shared" si="5"/>
        <v>0</v>
      </c>
      <c r="AM23" s="210"/>
      <c r="AN23" s="210"/>
    </row>
    <row r="24" ht="21.0" customHeight="1">
      <c r="A24" s="203">
        <v>18.0</v>
      </c>
      <c r="B24" s="203">
        <v>2.254801050045E12</v>
      </c>
      <c r="C24" s="211" t="s">
        <v>412</v>
      </c>
      <c r="D24" s="212" t="s">
        <v>125</v>
      </c>
      <c r="E24" s="207"/>
      <c r="F24" s="207"/>
      <c r="G24" s="213"/>
      <c r="H24" s="207"/>
      <c r="I24" s="207"/>
      <c r="J24" s="207"/>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0</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07"/>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1">
        <v>2.258102050038E12</v>
      </c>
      <c r="C27" s="222" t="s">
        <v>414</v>
      </c>
      <c r="D27" s="223"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4"/>
      <c r="AN28" s="224"/>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4"/>
      <c r="AN29" s="224"/>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4"/>
      <c r="AN30" s="224"/>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4"/>
      <c r="AN31" s="224"/>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4"/>
      <c r="AN32" s="224"/>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c r="AF33" s="225"/>
      <c r="AG33" s="207"/>
      <c r="AH33" s="207"/>
      <c r="AI33" s="207"/>
      <c r="AJ33" s="208">
        <f t="shared" si="3"/>
        <v>0</v>
      </c>
      <c r="AK33" s="209">
        <f t="shared" si="4"/>
        <v>0</v>
      </c>
      <c r="AL33" s="209">
        <f t="shared" si="5"/>
        <v>0</v>
      </c>
      <c r="AM33" s="224"/>
      <c r="AN33" s="224"/>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4"/>
      <c r="AN34" s="224"/>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4"/>
      <c r="AN35" s="224"/>
    </row>
    <row r="36" ht="21.0" customHeight="1">
      <c r="A36" s="214">
        <v>30.0</v>
      </c>
      <c r="B36" s="221">
        <v>2.255103040049E12</v>
      </c>
      <c r="C36" s="222" t="s">
        <v>424</v>
      </c>
      <c r="D36" s="223"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6"/>
      <c r="AN36" s="226"/>
    </row>
    <row r="37" ht="21.0" customHeight="1">
      <c r="A37" s="214">
        <v>31.0</v>
      </c>
      <c r="B37" s="221">
        <v>2.25480205014E12</v>
      </c>
      <c r="C37" s="222" t="s">
        <v>425</v>
      </c>
      <c r="D37" s="223"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6"/>
      <c r="AN37" s="226"/>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4"/>
      <c r="AN38" s="224"/>
    </row>
    <row r="39" ht="21.0" customHeight="1">
      <c r="A39" s="203">
        <v>33.0</v>
      </c>
      <c r="B39" s="204">
        <v>2.254801050053E12</v>
      </c>
      <c r="C39" s="205" t="s">
        <v>427</v>
      </c>
      <c r="D39" s="206" t="s">
        <v>428</v>
      </c>
      <c r="E39" s="207"/>
      <c r="F39" s="207"/>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0</v>
      </c>
      <c r="AL39" s="209">
        <f t="shared" si="5"/>
        <v>0</v>
      </c>
      <c r="AM39" s="224"/>
      <c r="AN39" s="224"/>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4"/>
      <c r="AN40" s="224"/>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4"/>
      <c r="AN41" s="224"/>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4"/>
      <c r="AN42" s="224"/>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4"/>
      <c r="AN43" s="224"/>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4"/>
      <c r="AN44" s="224"/>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7"/>
      <c r="AN45" s="220"/>
    </row>
    <row r="46" ht="21.0" customHeight="1">
      <c r="A46" s="203">
        <v>40.0</v>
      </c>
      <c r="B46" s="203">
        <v>2.255103040052E12</v>
      </c>
      <c r="C46" s="211" t="s">
        <v>437</v>
      </c>
      <c r="D46" s="212" t="s">
        <v>438</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0</v>
      </c>
      <c r="AL46" s="209">
        <f t="shared" si="5"/>
        <v>0</v>
      </c>
      <c r="AM46" s="228"/>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7"/>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7"/>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8"/>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8"/>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8"/>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8"/>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8"/>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8">
        <f t="shared" si="3"/>
        <v>0</v>
      </c>
      <c r="AK54" s="209">
        <f t="shared" si="4"/>
        <v>0</v>
      </c>
      <c r="AL54" s="209">
        <f t="shared" si="5"/>
        <v>0</v>
      </c>
      <c r="AM54" s="228"/>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7"/>
      <c r="AN55" s="220"/>
    </row>
    <row r="56" ht="21.0" customHeight="1">
      <c r="A56" s="203">
        <v>50.0</v>
      </c>
      <c r="B56" s="203">
        <v>2.258102050098E12</v>
      </c>
      <c r="C56" s="211" t="s">
        <v>405</v>
      </c>
      <c r="D56" s="212" t="s">
        <v>264</v>
      </c>
      <c r="E56" s="207"/>
      <c r="F56" s="207"/>
      <c r="G56" s="213"/>
      <c r="H56" s="207"/>
      <c r="I56" s="207"/>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0</v>
      </c>
      <c r="AL56" s="209">
        <f t="shared" si="5"/>
        <v>0</v>
      </c>
      <c r="AM56" s="228"/>
      <c r="AN56" s="210"/>
    </row>
    <row r="57" ht="21.0" customHeight="1">
      <c r="A57" s="203">
        <v>51.0</v>
      </c>
      <c r="B57" s="203">
        <v>2.25540206007E12</v>
      </c>
      <c r="C57" s="211" t="s">
        <v>442</v>
      </c>
      <c r="D57" s="212" t="s">
        <v>75</v>
      </c>
      <c r="E57" s="207"/>
      <c r="F57" s="207"/>
      <c r="G57" s="213"/>
      <c r="H57" s="207"/>
      <c r="I57" s="207"/>
      <c r="J57" s="207"/>
      <c r="K57" s="213"/>
      <c r="L57" s="207"/>
      <c r="M57" s="213"/>
      <c r="N57" s="213"/>
      <c r="O57" s="213"/>
      <c r="P57" s="213"/>
      <c r="Q57" s="213"/>
      <c r="R57" s="213"/>
      <c r="S57" s="207"/>
      <c r="T57" s="207"/>
      <c r="U57" s="213"/>
      <c r="V57" s="207"/>
      <c r="W57" s="207"/>
      <c r="X57" s="213"/>
      <c r="Y57" s="213"/>
      <c r="Z57" s="207"/>
      <c r="AA57" s="207"/>
      <c r="AB57" s="207"/>
      <c r="AC57" s="213"/>
      <c r="AD57" s="207"/>
      <c r="AE57" s="213"/>
      <c r="AF57" s="207"/>
      <c r="AG57" s="207"/>
      <c r="AH57" s="207"/>
      <c r="AI57" s="207"/>
      <c r="AJ57" s="208">
        <f t="shared" si="3"/>
        <v>0</v>
      </c>
      <c r="AK57" s="209">
        <f t="shared" si="4"/>
        <v>0</v>
      </c>
      <c r="AL57" s="209">
        <f t="shared" si="5"/>
        <v>0</v>
      </c>
      <c r="AM57" s="228"/>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7"/>
      <c r="AN58" s="220"/>
    </row>
    <row r="59" ht="21.0" customHeight="1">
      <c r="A59" s="141">
        <v>53.0</v>
      </c>
      <c r="B59" s="141">
        <v>2.25510304008E12</v>
      </c>
      <c r="C59" s="229" t="s">
        <v>368</v>
      </c>
      <c r="D59" s="230" t="s">
        <v>315</v>
      </c>
      <c r="E59" s="231"/>
      <c r="F59" s="231"/>
      <c r="G59" s="232"/>
      <c r="H59" s="231"/>
      <c r="I59" s="231"/>
      <c r="J59" s="231"/>
      <c r="K59" s="231"/>
      <c r="L59" s="231"/>
      <c r="M59" s="232"/>
      <c r="N59" s="232"/>
      <c r="O59" s="231"/>
      <c r="P59" s="231"/>
      <c r="Q59" s="232"/>
      <c r="R59" s="232"/>
      <c r="S59" s="231"/>
      <c r="T59" s="231"/>
      <c r="U59" s="232"/>
      <c r="V59" s="231"/>
      <c r="W59" s="231"/>
      <c r="X59" s="232"/>
      <c r="Y59" s="232"/>
      <c r="Z59" s="231"/>
      <c r="AA59" s="231"/>
      <c r="AB59" s="231"/>
      <c r="AC59" s="231"/>
      <c r="AD59" s="232"/>
      <c r="AE59" s="232"/>
      <c r="AF59" s="231"/>
      <c r="AG59" s="231"/>
      <c r="AH59" s="231"/>
      <c r="AI59" s="231"/>
      <c r="AJ59" s="147">
        <f t="shared" si="3"/>
        <v>0</v>
      </c>
      <c r="AK59" s="147">
        <f t="shared" si="4"/>
        <v>0</v>
      </c>
      <c r="AL59" s="147">
        <f t="shared" si="5"/>
        <v>0</v>
      </c>
      <c r="AM59" s="233"/>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07"/>
      <c r="V60" s="207"/>
      <c r="W60" s="207"/>
      <c r="X60" s="207"/>
      <c r="Y60" s="207"/>
      <c r="Z60" s="207"/>
      <c r="AA60" s="207"/>
      <c r="AB60" s="207"/>
      <c r="AC60" s="207"/>
      <c r="AD60" s="207"/>
      <c r="AE60" s="207"/>
      <c r="AF60" s="207"/>
      <c r="AG60" s="207"/>
      <c r="AH60" s="207"/>
      <c r="AI60" s="207"/>
      <c r="AJ60" s="208">
        <f t="shared" si="3"/>
        <v>0</v>
      </c>
      <c r="AK60" s="209">
        <f t="shared" si="4"/>
        <v>0</v>
      </c>
      <c r="AL60" s="209">
        <f t="shared" si="5"/>
        <v>0</v>
      </c>
      <c r="AM60" s="228"/>
      <c r="AN60" s="210"/>
    </row>
    <row r="61" ht="18.0" customHeight="1">
      <c r="A61" s="203">
        <v>55.0</v>
      </c>
      <c r="B61" s="204">
        <v>2.255402060053E12</v>
      </c>
      <c r="C61" s="205" t="s">
        <v>393</v>
      </c>
      <c r="D61" s="206" t="s">
        <v>333</v>
      </c>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0</v>
      </c>
      <c r="AL61" s="209">
        <f t="shared" si="5"/>
        <v>0</v>
      </c>
      <c r="AM61" s="224"/>
      <c r="AN61" s="224"/>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4"/>
      <c r="AN62" s="224"/>
    </row>
    <row r="63" ht="18.0" customHeight="1">
      <c r="A63" s="85">
        <v>57.0</v>
      </c>
      <c r="B63" s="29"/>
      <c r="C63" s="234"/>
      <c r="D63" s="235"/>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91">
        <f t="shared" si="3"/>
        <v>0</v>
      </c>
      <c r="AK63" s="9">
        <f t="shared" si="4"/>
        <v>0</v>
      </c>
      <c r="AL63" s="9">
        <f t="shared" si="5"/>
        <v>0</v>
      </c>
      <c r="AM63" s="69"/>
      <c r="AN63" s="69"/>
    </row>
    <row r="64" ht="18.0" customHeight="1">
      <c r="A64" s="85">
        <v>58.0</v>
      </c>
      <c r="B64" s="29"/>
      <c r="C64" s="234"/>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91">
        <f t="shared" si="3"/>
        <v>0</v>
      </c>
      <c r="AK64" s="9">
        <f t="shared" si="4"/>
        <v>0</v>
      </c>
      <c r="AL64" s="9">
        <f t="shared" si="5"/>
        <v>0</v>
      </c>
      <c r="AM64" s="69"/>
      <c r="AN64" s="69"/>
    </row>
    <row r="65" ht="18.0" customHeight="1">
      <c r="A65" s="85">
        <v>59.0</v>
      </c>
      <c r="B65" s="85"/>
      <c r="C65" s="119"/>
      <c r="D65" s="120"/>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91">
        <f t="shared" si="3"/>
        <v>0</v>
      </c>
      <c r="AK65" s="9">
        <f t="shared" si="4"/>
        <v>0</v>
      </c>
      <c r="AL65" s="9">
        <f t="shared" si="5"/>
        <v>0</v>
      </c>
      <c r="AM65" s="69"/>
      <c r="AN65" s="69"/>
    </row>
    <row r="66" ht="18.0" customHeight="1">
      <c r="A66" s="85">
        <v>60.0</v>
      </c>
      <c r="B66" s="237"/>
      <c r="C66" s="238"/>
      <c r="D66" s="239"/>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91">
        <f t="shared" si="3"/>
        <v>0</v>
      </c>
      <c r="AK66" s="9">
        <f t="shared" si="4"/>
        <v>0</v>
      </c>
      <c r="AL66" s="9">
        <f t="shared" si="5"/>
        <v>0</v>
      </c>
      <c r="AM66" s="69"/>
      <c r="AN66" s="69"/>
    </row>
    <row r="67" ht="18.0" customHeight="1">
      <c r="A67" s="85">
        <v>61.0</v>
      </c>
      <c r="B67" s="85"/>
      <c r="C67" s="119"/>
      <c r="D67" s="120"/>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91">
        <f t="shared" si="3"/>
        <v>0</v>
      </c>
      <c r="AK67" s="9">
        <f t="shared" si="4"/>
        <v>0</v>
      </c>
      <c r="AL67" s="9">
        <f t="shared" si="5"/>
        <v>0</v>
      </c>
      <c r="AM67" s="69"/>
      <c r="AN67" s="69"/>
    </row>
    <row r="68" ht="18.0" customHeight="1">
      <c r="A68" s="85">
        <v>62.0</v>
      </c>
      <c r="B68" s="85"/>
      <c r="C68" s="119"/>
      <c r="D68" s="120"/>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91">
        <f t="shared" si="3"/>
        <v>0</v>
      </c>
      <c r="AK68" s="9">
        <f t="shared" si="4"/>
        <v>0</v>
      </c>
      <c r="AL68" s="9">
        <f t="shared" si="5"/>
        <v>0</v>
      </c>
      <c r="AM68" s="69"/>
      <c r="AN68" s="69"/>
    </row>
    <row r="69" ht="18.0" customHeight="1">
      <c r="A69" s="85">
        <v>63.0</v>
      </c>
      <c r="B69" s="85"/>
      <c r="C69" s="119"/>
      <c r="D69" s="120"/>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91">
        <f t="shared" si="3"/>
        <v>0</v>
      </c>
      <c r="AK69" s="9">
        <f t="shared" si="4"/>
        <v>0</v>
      </c>
      <c r="AL69" s="9">
        <f t="shared" si="5"/>
        <v>0</v>
      </c>
      <c r="AM69" s="69"/>
      <c r="AN69" s="69"/>
    </row>
    <row r="70" ht="18.0" customHeight="1">
      <c r="A70" s="85">
        <v>64.0</v>
      </c>
      <c r="B70" s="29"/>
      <c r="C70" s="234"/>
      <c r="D70" s="235"/>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91">
        <f t="shared" si="3"/>
        <v>0</v>
      </c>
      <c r="AK70" s="9">
        <f t="shared" si="4"/>
        <v>0</v>
      </c>
      <c r="AL70" s="9">
        <f t="shared" si="5"/>
        <v>0</v>
      </c>
      <c r="AM70" s="69"/>
      <c r="AN70" s="69"/>
    </row>
    <row r="71" ht="18.0" customHeight="1">
      <c r="A71" s="85">
        <v>65.0</v>
      </c>
      <c r="B71" s="29"/>
      <c r="C71" s="234"/>
      <c r="D71" s="235"/>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91">
        <f t="shared" si="3"/>
        <v>0</v>
      </c>
      <c r="AK71" s="9">
        <f t="shared" si="4"/>
        <v>0</v>
      </c>
      <c r="AL71" s="9">
        <f t="shared" si="5"/>
        <v>0</v>
      </c>
      <c r="AM71" s="69"/>
      <c r="AN71" s="69"/>
    </row>
    <row r="72" ht="18.0" customHeight="1">
      <c r="A72" s="85">
        <v>66.0</v>
      </c>
      <c r="B72" s="85"/>
      <c r="C72" s="119"/>
      <c r="D72" s="120"/>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91">
        <f t="shared" si="3"/>
        <v>0</v>
      </c>
      <c r="AK72" s="9">
        <f t="shared" si="4"/>
        <v>0</v>
      </c>
      <c r="AL72" s="9">
        <f t="shared" si="5"/>
        <v>0</v>
      </c>
      <c r="AM72" s="69"/>
      <c r="AN72" s="69"/>
    </row>
    <row r="73" ht="18.0" customHeight="1">
      <c r="A73" s="85">
        <v>67.0</v>
      </c>
      <c r="B73" s="85"/>
      <c r="C73" s="119"/>
      <c r="D73" s="120"/>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91">
        <f t="shared" si="3"/>
        <v>0</v>
      </c>
      <c r="AK73" s="9">
        <f t="shared" si="4"/>
        <v>0</v>
      </c>
      <c r="AL73" s="9">
        <f t="shared" si="5"/>
        <v>0</v>
      </c>
      <c r="AM73" s="69"/>
      <c r="AN73" s="69"/>
    </row>
    <row r="74" ht="18.0" customHeight="1">
      <c r="A74" s="85">
        <v>68.0</v>
      </c>
      <c r="B74" s="85"/>
      <c r="C74" s="119"/>
      <c r="D74" s="120"/>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91">
        <f t="shared" si="3"/>
        <v>0</v>
      </c>
      <c r="AK74" s="9">
        <f t="shared" si="4"/>
        <v>0</v>
      </c>
      <c r="AL74" s="9">
        <f t="shared" si="5"/>
        <v>0</v>
      </c>
      <c r="AM74" s="69"/>
      <c r="AN74" s="69"/>
    </row>
    <row r="75" ht="18.0" customHeight="1">
      <c r="A75" s="85">
        <v>69.0</v>
      </c>
      <c r="B75" s="29"/>
      <c r="C75" s="234"/>
      <c r="D75" s="235"/>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0</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