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3" sheetId="7" r:id="rId10"/>
    <sheet state="visible" name="TKĐH22.1" sheetId="8" r:id="rId11"/>
    <sheet state="visible" name="TKĐH22.2" sheetId="9" r:id="rId12"/>
    <sheet state="visible" name="TQW22" sheetId="10" r:id="rId13"/>
    <sheet state="visible" name="CĐT22" sheetId="11" r:id="rId14"/>
    <sheet state="visible" name="TQW21.3.Q7" sheetId="12" r:id="rId15"/>
    <sheet state="visible" name="THUD2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6" name="Z_DC1AF667_86ED_4035_8279_B6038EE7C7B4_.wvu.PrintTitles">#REF!</definedName>
    <definedName localSheetId="19" name="Z_DC1AF667_86ED_4035_8279_B6038EE7C7B4_.wvu.PrintTitles">#REF!</definedName>
    <definedName localSheetId="7"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12"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0"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Tesn+b8gTWqKR9x+hlfejGkIO7U7X7FjQeEo3RPSByI="/>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<sst xmlns="http://schemas.openxmlformats.org/spreadsheetml/2006/main" count="2215" uniqueCount="803">
  <si>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</si>
  <si>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</si>
  <si>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</si>
  <si>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</si>
  <si>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</si>
  <si>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</si>
  <si>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</si>
  <si>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</si>
  <si>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</si>
  <si>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</si>
  <si>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</si>
  <si>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</si>
  <si>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</si>
  <si>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</si>
  <si>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</si>
  <si>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</si>
  <si>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</si>
  <si>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</si>
  <si>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</si>
  <si>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</si>
  <si>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</si>
  <si>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</si>
  <si>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</si>
  <si>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</si>
  <si>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</si>
  <si>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</si>
  <si>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</si>
  <si>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</si>
  <si>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</si>
  <si>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</si>
  <si>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</si>
  <si>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</si>
  <si>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</si>
  <si>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</si>
  <si>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</si>
  <si>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</si>
  <si>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</si>
  <si>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</si>
  <si>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</si>
  <si>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</si>
  <si>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</si>
  <si>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</si>
  <si>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</si>
  <si>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</si>
  <si>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</si>
  <si>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</si>
  <si>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</si>
  <si>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</si>
  <si>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</si>
  <si>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</si>
  <si>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</si>
  <si>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</si>
  <si>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</si>
  <si>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</si>
  <si>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</si>
  <si>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</si>
  <si>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</si>
  <si>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</si>
  <si>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</si>
  <si>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</si>
  <si>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</si>
  <si>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</si>
  <si>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</si>
  <si>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</si>
  <si>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</si>
  <si>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</si>
  <si>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</si>
  <si>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</si>
  <si>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</si>
  <si>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</si>
  <si>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</si>
  <si>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</si>
  <si>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</si>
  <si>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</si>
  <si>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</si>
  <si>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</si>
  <si>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</si>
  <si>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</si>
  <si>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</si>
  <si>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</si>
  <si>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</si>
  <si>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</si>
  <si>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</si>
  <si>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</si>
  <si>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</si>
  <si>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</si>
  <si>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</si>
  <si>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</si>
  <si>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</si>
  <si>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</si>
  <si>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</si>
  <si>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</si>
  <si>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</si>
  <si>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</si>
  <si>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</si>
  <si>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</si>
  <si>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</si>
  <si>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</si>
  <si>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</si>
  <si>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</si>
  <si>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</si>
  <si>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</si>
  <si>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</si>
  <si>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</si>
  <si>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</si>
  <si>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</si>
  <si>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</si>
  <si>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</si>
  <si>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</si>
  <si>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</si>
  <si>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</si>
  <si>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</si>
  <si>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</si>
  <si>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</si>
  <si>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</si>
  <si>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</si>
  <si>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</si>
  <si>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</si>
  <si>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</si>
  <si>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</si>
  <si>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</si>
  <si>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</si>
  <si>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</si>
  <si>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</si>
  <si>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</si>
  <si>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</si>
  <si>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</si>
  <si>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</si>
  <si>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</si>
  <si>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</si>
  <si>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</si>
  <si>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</si>
  <si>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</si>
  <si>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</si>
  <si>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</si>
  <si>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</si>
  <si>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</si>
  <si>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</si>
  <si>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</si>
  <si>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</si>
  <si>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</si>
  <si>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</si>
  <si>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</si>
  <si>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</si>
  <si>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</si>
  <si>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</si>
  <si>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</si>
  <si>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</si>
  <si>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</si>
  <si>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</si>
  <si>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</si>
  <si>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</si>
  <si>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</si>
  <si>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</si>
  <si>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</si>
  <si>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</si>
  <si>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</si>
  <si>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</si>
  <si>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</si>
  <si>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</si>
  <si>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</si>
  <si>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</si>
  <si>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</si>
  <si>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</si>
  <si>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</si>
  <si>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</si>
  <si>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</si>
  <si>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</si>
  <si>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</si>
  <si>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</si>
  <si>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</si>
  <si>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</si>
  <si>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</si>
  <si>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</si>
  <si>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</si>
  <si>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</si>
  <si>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</si>
  <si>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</si>
  <si>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</si>
  <si>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</si>
  <si>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</si>
  <si>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</si>
  <si>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</si>
  <si>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</si>
  <si>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</si>
  <si>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</si>
  <si>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</si>
  <si>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</si>
  <si>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</si>
  <si>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</si>
  <si>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</si>
  <si>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</si>
  <si>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</si>
  <si>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</si>
  <si>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</si>
  <si>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</si>
  <si>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</si>
  <si>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</si>
  <si>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</si>
  <si>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</si>
  <si>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</si>
  <si>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</si>
  <si>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</si>
  <si>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</si>
  <si>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</si>
  <si>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</si>
  <si>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</si>
  <si>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</si>
  <si>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</si>
  <si>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</si>
  <si>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</si>
  <si>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</si>
  <si>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</si>
  <si>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</si>
  <si>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</si>
  <si>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</si>
  <si>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</si>
  <si>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</si>
  <si>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</si>
  <si>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</si>
  <si>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</si>
  <si>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</si>
  <si>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</si>
  <si>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</si>
  <si>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</si>
  <si>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</si>
  <si>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</si>
  <si>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</si>
  <si>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</si>
  <si>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</si>
  <si>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</si>
  <si>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</si>
  <si>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</si>
  <si>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Nguyễn Quốc</t>
  </si>
  <si>
    <t>Bùi Mỹ</t>
  </si>
  <si>
    <t>Châu</t>
  </si>
  <si>
    <t>Nguyễn Hữu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</si>
  <si>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</si>
  <si>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</si>
  <si>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</si>
  <si>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</si>
  <si>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</si>
  <si>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</si>
  <si>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</si>
  <si>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</si>
  <si>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</si>
  <si>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</si>
  <si>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</si>
  <si>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</si>
  <si>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</si>
  <si>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</si>
  <si>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</si>
  <si>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</si>
  <si>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</si>
  <si>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</si>
  <si>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</si>
  <si>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Phát</t>
  </si>
  <si>
    <t xml:space="preserve">Nguyễn Tấn </t>
  </si>
  <si>
    <t>Huỳnh Huy</t>
  </si>
  <si>
    <t>Phú</t>
  </si>
  <si>
    <t>Quân</t>
  </si>
  <si>
    <t>Nguyễn Trần Minh</t>
  </si>
  <si>
    <t>Quốc</t>
  </si>
  <si>
    <t>Dương Nguyễn Phúc</t>
  </si>
  <si>
    <t>Thịnh</t>
  </si>
  <si>
    <t>Liêu Thăng</t>
  </si>
  <si>
    <t>Trí</t>
  </si>
  <si>
    <t>Tú</t>
  </si>
  <si>
    <t>Trần Thái</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</si>
  <si>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</si>
  <si>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</si>
  <si>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</si>
  <si>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</si>
  <si>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Ân</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</si>
  <si>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</si>
  <si>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</si>
  <si>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</si>
  <si>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</si>
  <si>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</si>
  <si>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</si>
  <si>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</si>
  <si>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</si>
  <si>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</si>
  <si>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</si>
  <si>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</si>
  <si>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</si>
  <si>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</si>
  <si>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</si>
  <si>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</si>
  <si>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</si>
  <si>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</si>
  <si>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</si>
  <si>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</si>
  <si>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Nghi</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</si>
  <si>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</si>
  <si>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</si>
  <si>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</si>
  <si>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</si>
  <si>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</si>
  <si>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</si>
  <si>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</si>
  <si>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</si>
  <si>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</si>
  <si>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</si>
  <si>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</si>
  <si>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</si>
  <si>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</si>
  <si>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</si>
  <si>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</si>
  <si>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</si>
  <si>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</si>
  <si>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</si>
  <si>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</si>
  <si>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</si>
  <si>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</si>
  <si>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</si>
  <si>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</si>
  <si>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</si>
  <si>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Giang</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</si>
  <si>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</si>
  <si>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</si>
  <si>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</si>
  <si>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</si>
  <si>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</si>
  <si>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</si>
  <si>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</si>
  <si>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</si>
  <si>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</si>
  <si>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</si>
  <si>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</si>
  <si>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</si>
  <si>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</si>
  <si>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</si>
  <si>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</si>
  <si>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</si>
  <si>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</si>
  <si>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</si>
  <si>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</si>
  <si>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Nguyễn Phú</t>
  </si>
  <si>
    <t>Quý</t>
  </si>
  <si>
    <t>Trần Hoàng Ngọc</t>
  </si>
  <si>
    <t>Sinh</t>
  </si>
  <si>
    <t>Nguyễn Cao Thành</t>
  </si>
  <si>
    <t>Tài</t>
  </si>
  <si>
    <t>Nguyễn Đức</t>
  </si>
  <si>
    <t>Nguyễn Thị Anh</t>
  </si>
  <si>
    <t xml:space="preserve">Nguyễn Ngọc </t>
  </si>
  <si>
    <t>Đặng Minh</t>
  </si>
  <si>
    <t>Trọng</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</si>
  <si>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</si>
  <si>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</si>
  <si>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</si>
  <si>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</si>
  <si>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</si>
  <si>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</si>
  <si>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</si>
  <si>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</si>
  <si>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</si>
  <si>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</si>
  <si>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</si>
  <si>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</si>
  <si>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</si>
  <si>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</si>
  <si>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</si>
  <si>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</si>
  <si>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</si>
  <si>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</si>
  <si>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</si>
  <si>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</si>
  <si>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</si>
  <si>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</si>
  <si>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</si>
  <si>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</si>
  <si>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</si>
  <si>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</si>
  <si>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</si>
  <si>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</si>
  <si>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</si>
  <si>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</si>
  <si>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</si>
  <si>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</si>
  <si>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</si>
  <si>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</si>
  <si>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</si>
  <si>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</si>
  <si>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</si>
  <si>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Dương</t>
  </si>
  <si>
    <t xml:space="preserve">Phạm Ngọc </t>
  </si>
  <si>
    <t>Phạm Nhật</t>
  </si>
  <si>
    <t>Lê Trần Thanh</t>
  </si>
  <si>
    <t>Khổng Thanh</t>
  </si>
  <si>
    <t>Đinh Mạnh Nhật</t>
  </si>
  <si>
    <t>Hồ Gia</t>
  </si>
  <si>
    <t>Lạc</t>
  </si>
  <si>
    <t>Lương Trí</t>
  </si>
  <si>
    <t>Nguyễn Quang</t>
  </si>
  <si>
    <t>Minh</t>
  </si>
  <si>
    <t>Trương Nguyễn Hà</t>
  </si>
  <si>
    <t>Văn Công</t>
  </si>
  <si>
    <t>Nguyễn Trương</t>
  </si>
  <si>
    <t>Hồ Trần</t>
  </si>
  <si>
    <t>Võ Minh</t>
  </si>
  <si>
    <t>Dương Minh</t>
  </si>
  <si>
    <t>Quí</t>
  </si>
  <si>
    <t>Nguyễn Minh</t>
  </si>
  <si>
    <t>Trần Tấn</t>
  </si>
  <si>
    <t>Nguyễn Việt Thiên</t>
  </si>
  <si>
    <t>Tâm</t>
  </si>
  <si>
    <t>Hồ Nguyễn Duy</t>
  </si>
  <si>
    <t>Tân</t>
  </si>
  <si>
    <t>Nguyễn Lê Minh</t>
  </si>
  <si>
    <t>Thức</t>
  </si>
  <si>
    <t>Bùi Trung</t>
  </si>
  <si>
    <t>Vũ</t>
  </si>
  <si>
    <t>BẢNG ĐIỂM DANH LỚP TQW21.3.Q7 HÀNG NGÀY</t>
  </si>
  <si>
    <t>Đào Ngọc Như</t>
  </si>
  <si>
    <t>Thạch Thị Tú</t>
  </si>
  <si>
    <t>Dư</t>
  </si>
  <si>
    <t>Châu Gia</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</si>
  <si>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</si>
  <si>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</si>
  <si>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Phạm Nguyễn Thành</t>
  </si>
  <si>
    <t>Danh</t>
  </si>
  <si>
    <t>Trần Khánh</t>
  </si>
  <si>
    <t xml:space="preserve">Văn Thị Thùy </t>
  </si>
  <si>
    <t>Duyên</t>
  </si>
  <si>
    <t>Nguyễn Ngọc Ngân</t>
  </si>
  <si>
    <t>Lê Hồ Trung</t>
  </si>
  <si>
    <t>Hậu</t>
  </si>
  <si>
    <t>Hồ Quang</t>
  </si>
  <si>
    <t>Khải</t>
  </si>
  <si>
    <t>Huỳnh Minh</t>
  </si>
  <si>
    <t>Nguyễn Tuấn</t>
  </si>
  <si>
    <t>Khanh</t>
  </si>
  <si>
    <t>Lâm</t>
  </si>
  <si>
    <t>Phan Nguyễn Thành</t>
  </si>
  <si>
    <t>Trịnh Gia</t>
  </si>
  <si>
    <t>Trần Bùi Phương</t>
  </si>
  <si>
    <t>Lê Thành</t>
  </si>
  <si>
    <t>Phạm Trung</t>
  </si>
  <si>
    <t>Đặng Hồng</t>
  </si>
  <si>
    <t>Phạm Huỳnh</t>
  </si>
  <si>
    <t xml:space="preserve">Nguyễn Thị Ngọc </t>
  </si>
  <si>
    <t>Phạm Nguyễn Quỳnh</t>
  </si>
  <si>
    <t xml:space="preserve">Nguyễn Tiến </t>
  </si>
  <si>
    <t>Trần Gia</t>
  </si>
  <si>
    <t>Phạm Thanh</t>
  </si>
  <si>
    <t>Nguyễn Huỳnh Thái</t>
  </si>
  <si>
    <t>Sang</t>
  </si>
  <si>
    <t>Trần Nguyễn Sơn</t>
  </si>
  <si>
    <t>Thái</t>
  </si>
  <si>
    <t xml:space="preserve">Châu Ngọc </t>
  </si>
  <si>
    <t>Thảo</t>
  </si>
  <si>
    <t xml:space="preserve">Huỳnh Công </t>
  </si>
  <si>
    <t>Thiên</t>
  </si>
  <si>
    <t xml:space="preserve">Phạm Hoài </t>
  </si>
  <si>
    <t xml:space="preserve">Huỳnh Anh </t>
  </si>
  <si>
    <t>Toàn</t>
  </si>
  <si>
    <t>Lê Thị Cẩm</t>
  </si>
  <si>
    <t>Ngô Thanh</t>
  </si>
  <si>
    <t>Lê Nguyễn Long</t>
  </si>
  <si>
    <t>Chu Lan</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</si>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</sst>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sz val="14.0"/>
      <color rgb="FF000000"/>
      <name val="Times New Roman"/>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0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4" fillId="0" fontId="42" numFmtId="0" xfId="0" applyAlignment="1" applyBorder="1" applyFont="1">
      <alignment horizontal="center" readingOrder="0"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42" numFmtId="0" xfId="0" applyAlignment="1" applyBorder="1" applyFont="1">
      <alignment readingOrder="0"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29" fillId="3" fontId="1" numFmtId="0" xfId="0" applyAlignment="1" applyBorder="1" applyFont="1">
      <alignment horizontal="left"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30" fillId="3" fontId="20" numFmtId="0" xfId="0" applyAlignment="1" applyBorder="1" applyFont="1">
      <alignment horizontal="left" vertical="center"/>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26" fillId="0" fontId="53" numFmtId="0" xfId="0" applyAlignment="1" applyBorder="1" applyFont="1">
      <alignment horizontal="center" vertical="center"/>
    </xf>
    <xf borderId="23" fillId="0" fontId="53" numFmtId="0" xfId="0" applyAlignment="1" applyBorder="1" applyFont="1">
      <alignment horizontal="left" vertical="center"/>
    </xf>
    <xf borderId="28" fillId="0" fontId="53" numFmtId="0" xfId="0" applyAlignment="1" applyBorder="1" applyFont="1">
      <alignment horizontal="left" vertical="center"/>
    </xf>
    <xf borderId="0" fillId="0" fontId="30" numFmtId="0" xfId="0" applyAlignment="1" applyFont="1">
      <alignment horizontal="center" readingOrder="0" vertical="center"/>
    </xf>
    <xf borderId="4" fillId="0" fontId="53" numFmtId="0" xfId="0" applyAlignment="1" applyBorder="1" applyFont="1">
      <alignment horizontal="center" readingOrder="0" vertical="center"/>
    </xf>
    <xf borderId="6" fillId="0" fontId="53" numFmtId="0" xfId="0" applyAlignment="1" applyBorder="1" applyFont="1">
      <alignment horizontal="left" readingOrder="0" vertical="center"/>
    </xf>
    <xf borderId="7" fillId="0" fontId="53" numFmtId="0" xfId="0" applyAlignment="1" applyBorder="1" applyFont="1">
      <alignment horizontal="left" readingOrder="0" vertical="center"/>
    </xf>
    <xf borderId="26" fillId="0" fontId="53" numFmtId="0" xfId="0" applyAlignment="1" applyBorder="1" applyFont="1">
      <alignment horizontal="center" readingOrder="0" vertical="center"/>
    </xf>
    <xf borderId="23" fillId="0" fontId="53" numFmtId="0" xfId="0" applyAlignment="1" applyBorder="1" applyFont="1">
      <alignment horizontal="left" readingOrder="0" vertical="center"/>
    </xf>
    <xf borderId="28" fillId="0" fontId="53" numFmtId="0" xfId="0" applyAlignment="1" applyBorder="1" applyFont="1">
      <alignment horizontal="left" readingOrder="0" vertical="center"/>
    </xf>
    <xf borderId="34" fillId="9" fontId="31" numFmtId="0" xfId="0" applyAlignment="1" applyBorder="1" applyFont="1">
      <alignment horizontal="left"/>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4"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354</v>
      </c>
      <c r="D7" s="84" t="s">
        <v>130</v>
      </c>
      <c r="E7" s="85"/>
      <c r="F7" s="86"/>
      <c r="G7" s="85"/>
      <c r="H7" s="86" t="s">
        <v>53</v>
      </c>
      <c r="I7" s="85"/>
      <c r="J7" s="85"/>
      <c r="K7" s="86" t="s">
        <v>53</v>
      </c>
      <c r="L7" s="86"/>
      <c r="M7" s="86"/>
      <c r="N7" s="85"/>
      <c r="O7" s="85"/>
      <c r="P7" s="87"/>
      <c r="Q7" s="85"/>
      <c r="R7" s="86"/>
      <c r="S7" s="86"/>
      <c r="T7" s="88"/>
      <c r="U7" s="86"/>
      <c r="V7" s="139"/>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2</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355</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356</v>
      </c>
      <c r="D9" s="84" t="s">
        <v>135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357</v>
      </c>
      <c r="D10" s="84" t="s">
        <v>185</v>
      </c>
      <c r="E10" s="86"/>
      <c r="F10" s="86"/>
      <c r="G10" s="86"/>
      <c r="H10" s="85"/>
      <c r="I10" s="85"/>
      <c r="J10" s="86"/>
      <c r="K10" s="85"/>
      <c r="L10" s="86"/>
      <c r="M10" s="85"/>
      <c r="N10" s="86"/>
      <c r="O10" s="86"/>
      <c r="P10" s="87"/>
      <c r="Q10" s="85"/>
      <c r="R10" s="86" t="s">
        <v>54</v>
      </c>
      <c r="S10" s="85"/>
      <c r="T10" s="88"/>
      <c r="U10" s="85"/>
      <c r="V10" s="91" t="s">
        <v>53</v>
      </c>
      <c r="W10" s="86"/>
      <c r="X10" s="85"/>
      <c r="Y10" s="86"/>
      <c r="Z10" s="86"/>
      <c r="AA10" s="85"/>
      <c r="AB10" s="86"/>
      <c r="AC10" s="86"/>
      <c r="AD10" s="85"/>
      <c r="AE10" s="86"/>
      <c r="AF10" s="86"/>
      <c r="AG10" s="85"/>
      <c r="AH10" s="85"/>
      <c r="AI10" s="85"/>
      <c r="AJ10" s="89">
        <f t="shared" si="3"/>
        <v>0</v>
      </c>
      <c r="AK10" s="9">
        <f t="shared" si="4"/>
        <v>1</v>
      </c>
      <c r="AL10" s="9">
        <f t="shared" si="5"/>
        <v>1</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358</v>
      </c>
      <c r="D11" s="84" t="s">
        <v>62</v>
      </c>
      <c r="E11" s="85"/>
      <c r="F11" s="85"/>
      <c r="G11" s="85"/>
      <c r="H11" s="86"/>
      <c r="I11" s="85"/>
      <c r="J11" s="85"/>
      <c r="K11" s="86" t="s">
        <v>53</v>
      </c>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359</v>
      </c>
      <c r="D12" s="84"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361</v>
      </c>
      <c r="D13" s="84"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362</v>
      </c>
      <c r="D14" s="84" t="s">
        <v>243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363</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40">
        <v>10.0</v>
      </c>
      <c r="B16" s="141">
        <v>2.254802150021E12</v>
      </c>
      <c r="C16" s="142" t="s">
        <v>364</v>
      </c>
      <c r="D16" s="143" t="s">
        <v>251</v>
      </c>
      <c r="E16" s="144"/>
      <c r="F16" s="144"/>
      <c r="G16" s="144"/>
      <c r="H16" s="144"/>
      <c r="I16" s="144"/>
      <c r="J16" s="144"/>
      <c r="K16" s="144"/>
      <c r="L16" s="144"/>
      <c r="M16" s="144"/>
      <c r="N16" s="144"/>
      <c r="O16" s="144"/>
      <c r="P16" s="145"/>
      <c r="Q16" s="144"/>
      <c r="R16" s="144"/>
      <c r="S16" s="144"/>
      <c r="T16" s="146"/>
      <c r="U16" s="144"/>
      <c r="V16" s="146"/>
      <c r="W16" s="144"/>
      <c r="X16" s="144"/>
      <c r="Y16" s="144"/>
      <c r="Z16" s="144"/>
      <c r="AA16" s="144"/>
      <c r="AB16" s="144"/>
      <c r="AC16" s="144"/>
      <c r="AD16" s="144"/>
      <c r="AE16" s="144"/>
      <c r="AF16" s="144"/>
      <c r="AG16" s="144"/>
      <c r="AH16" s="144"/>
      <c r="AI16" s="144"/>
      <c r="AJ16" s="147">
        <f t="shared" si="3"/>
        <v>0</v>
      </c>
      <c r="AK16" s="147">
        <f t="shared" si="4"/>
        <v>0</v>
      </c>
      <c r="AL16" s="147">
        <f t="shared" si="5"/>
        <v>0</v>
      </c>
      <c r="AM16" s="148"/>
      <c r="AN16" s="148"/>
      <c r="AO16" s="149"/>
      <c r="AP16" s="150"/>
      <c r="AQ16" s="150"/>
      <c r="AR16" s="150"/>
      <c r="AS16" s="150"/>
      <c r="AT16" s="150"/>
      <c r="AU16" s="150"/>
      <c r="AV16" s="150"/>
      <c r="AW16" s="150"/>
      <c r="AX16" s="150"/>
      <c r="AY16" s="150"/>
      <c r="AZ16" s="150"/>
      <c r="BA16" s="150"/>
      <c r="BB16" s="150"/>
      <c r="BC16" s="150"/>
      <c r="BD16" s="150"/>
      <c r="BE16" s="150"/>
      <c r="BF16" s="150"/>
    </row>
    <row r="17" ht="21.0" customHeight="1">
      <c r="A17" s="81">
        <v>11.0</v>
      </c>
      <c r="B17" s="94">
        <v>2.254802150036E12</v>
      </c>
      <c r="C17" s="83" t="s">
        <v>365</v>
      </c>
      <c r="D17" s="84" t="s">
        <v>366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367</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368</v>
      </c>
      <c r="D19" s="84" t="s">
        <v>270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369</v>
      </c>
      <c r="D20" s="84" t="s">
        <v>370</v>
      </c>
      <c r="E20" s="85"/>
      <c r="F20" s="85"/>
      <c r="G20" s="85"/>
      <c r="H20" s="86"/>
      <c r="I20" s="85"/>
      <c r="J20" s="85"/>
      <c r="K20" s="85"/>
      <c r="L20" s="86"/>
      <c r="M20" s="85"/>
      <c r="N20" s="86"/>
      <c r="O20" s="85"/>
      <c r="P20" s="90"/>
      <c r="Q20" s="86"/>
      <c r="R20" s="86" t="s">
        <v>54</v>
      </c>
      <c r="S20" s="86"/>
      <c r="T20" s="88"/>
      <c r="U20" s="86"/>
      <c r="V20" s="151"/>
      <c r="W20" s="86"/>
      <c r="X20" s="85"/>
      <c r="Y20" s="86"/>
      <c r="Z20" s="86"/>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371</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372</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373</v>
      </c>
      <c r="D23" s="84" t="s">
        <v>374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8" t="s">
        <v>375</v>
      </c>
      <c r="D24" s="129"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376</v>
      </c>
      <c r="D25" s="84" t="s">
        <v>377</v>
      </c>
      <c r="E25" s="85"/>
      <c r="F25" s="85"/>
      <c r="G25" s="85"/>
      <c r="H25" s="86" t="s">
        <v>53</v>
      </c>
      <c r="I25" s="86"/>
      <c r="J25" s="86"/>
      <c r="K25" s="86" t="s">
        <v>53</v>
      </c>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3"/>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5</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52"/>
    </row>
    <row r="235" ht="15.75" customHeight="1">
      <c r="P235" s="152"/>
    </row>
    <row r="236" ht="15.75" customHeight="1">
      <c r="P236" s="152"/>
    </row>
    <row r="237" ht="15.75" customHeight="1">
      <c r="P237" s="152"/>
    </row>
    <row r="238" ht="15.75" customHeight="1">
      <c r="P238" s="152"/>
    </row>
    <row r="239" ht="15.75" customHeight="1">
      <c r="P239" s="152"/>
    </row>
    <row r="240" ht="15.75" customHeight="1">
      <c r="P240" s="152"/>
    </row>
    <row r="241" ht="15.75" customHeight="1">
      <c r="P241" s="152"/>
    </row>
    <row r="242" ht="15.75" customHeight="1">
      <c r="P242" s="152"/>
    </row>
    <row r="243" ht="15.75" customHeight="1">
      <c r="P243" s="152"/>
    </row>
    <row r="244" ht="15.75" customHeight="1">
      <c r="P244" s="152"/>
    </row>
    <row r="245" ht="15.75" customHeight="1">
      <c r="P245" s="152"/>
    </row>
    <row r="246" ht="15.75" customHeight="1">
      <c r="P246" s="152"/>
    </row>
    <row r="247" ht="15.75" customHeight="1">
      <c r="P247" s="152"/>
    </row>
    <row r="248" ht="15.75" customHeight="1">
      <c r="P248" s="152"/>
    </row>
    <row r="249" ht="15.75" customHeight="1">
      <c r="P249" s="152"/>
    </row>
    <row r="250" ht="15.75" customHeight="1">
      <c r="P250" s="152"/>
    </row>
    <row r="251" ht="15.75" customHeight="1">
      <c r="P251" s="152"/>
    </row>
    <row r="252" ht="15.75" customHeight="1">
      <c r="P252" s="152"/>
    </row>
    <row r="253" ht="15.75" customHeight="1">
      <c r="P253" s="152"/>
    </row>
    <row r="254" ht="15.75" customHeight="1">
      <c r="P254" s="152"/>
    </row>
    <row r="255" ht="15.75" customHeight="1">
      <c r="P255" s="152"/>
    </row>
    <row r="256" ht="15.75" customHeight="1">
      <c r="P256" s="152"/>
    </row>
    <row r="257" ht="15.75" customHeight="1">
      <c r="P257" s="152"/>
    </row>
    <row r="258" ht="15.75" customHeight="1">
      <c r="P258" s="152"/>
    </row>
    <row r="259" ht="15.75" customHeight="1">
      <c r="P259" s="152"/>
    </row>
    <row r="260" ht="15.75" customHeight="1">
      <c r="P260" s="152"/>
    </row>
    <row r="261" ht="15.75" customHeight="1">
      <c r="P261" s="152"/>
    </row>
    <row r="262" ht="15.75" customHeight="1">
      <c r="P262" s="152"/>
    </row>
    <row r="263" ht="15.75" customHeight="1">
      <c r="P263" s="152"/>
    </row>
    <row r="264" ht="15.75" customHeight="1">
      <c r="P264" s="152"/>
    </row>
    <row r="265" ht="15.75" customHeight="1">
      <c r="P265" s="152"/>
    </row>
    <row r="266" ht="15.75" customHeight="1">
      <c r="P266" s="152"/>
    </row>
    <row r="267" ht="15.75" customHeight="1">
      <c r="P267" s="152"/>
    </row>
    <row r="268" ht="15.75" customHeight="1">
      <c r="P268" s="152"/>
    </row>
    <row r="269" ht="15.75" customHeight="1">
      <c r="P269" s="152"/>
    </row>
    <row r="270" ht="15.75" customHeight="1">
      <c r="P270" s="152"/>
    </row>
    <row r="271" ht="15.75" customHeight="1">
      <c r="P271" s="152"/>
    </row>
    <row r="272" ht="15.75" customHeight="1">
      <c r="P272" s="152"/>
    </row>
    <row r="273" ht="15.75" customHeight="1">
      <c r="P273" s="152"/>
    </row>
    <row r="274" ht="15.75" customHeight="1">
      <c r="P274" s="152"/>
    </row>
    <row r="275" ht="15.75" customHeight="1">
      <c r="P275" s="152"/>
    </row>
    <row r="276" ht="15.75" customHeight="1">
      <c r="P276" s="152"/>
    </row>
    <row r="277" ht="15.75" customHeight="1">
      <c r="P277" s="152"/>
    </row>
    <row r="278" ht="15.75" customHeight="1">
      <c r="P278" s="152"/>
    </row>
    <row r="279" ht="15.75" customHeight="1">
      <c r="P279" s="152"/>
    </row>
    <row r="280" ht="15.75" customHeight="1">
      <c r="P280" s="152"/>
    </row>
    <row r="281" ht="15.75" customHeight="1">
      <c r="P281" s="152"/>
    </row>
    <row r="282" ht="15.75" customHeight="1">
      <c r="P282" s="152"/>
    </row>
    <row r="283" ht="15.75" customHeight="1">
      <c r="P283" s="152"/>
    </row>
    <row r="284" ht="15.75" customHeight="1">
      <c r="P284" s="152"/>
    </row>
    <row r="285" ht="15.75" customHeight="1">
      <c r="P285" s="152"/>
    </row>
    <row r="286" ht="15.75" customHeight="1">
      <c r="P286" s="152"/>
    </row>
    <row r="287" ht="15.75" customHeight="1">
      <c r="P287" s="152"/>
    </row>
    <row r="288" ht="15.75" customHeight="1">
      <c r="P288" s="152"/>
    </row>
    <row r="289" ht="15.75" customHeight="1">
      <c r="P289" s="152"/>
    </row>
    <row r="290" ht="15.75" customHeight="1">
      <c r="P290" s="152"/>
    </row>
    <row r="291" ht="15.75" customHeight="1">
      <c r="P291" s="152"/>
    </row>
    <row r="292" ht="15.75" customHeight="1">
      <c r="P292" s="152"/>
    </row>
    <row r="293" ht="15.75" customHeight="1">
      <c r="P293" s="152"/>
    </row>
    <row r="294" ht="15.75" customHeight="1">
      <c r="P294" s="152"/>
    </row>
    <row r="295" ht="15.75" customHeight="1">
      <c r="P295" s="152"/>
    </row>
    <row r="296" ht="15.75" customHeight="1">
      <c r="P296" s="152"/>
    </row>
    <row r="297" ht="15.75" customHeight="1">
      <c r="P297" s="152"/>
    </row>
    <row r="298" ht="15.75" customHeight="1">
      <c r="P298" s="152"/>
    </row>
    <row r="299" ht="15.75" customHeight="1">
      <c r="P299" s="152"/>
    </row>
    <row r="300" ht="15.75" customHeight="1">
      <c r="P300" s="152"/>
    </row>
    <row r="301" ht="15.75" customHeight="1">
      <c r="P301" s="152"/>
    </row>
    <row r="302" ht="15.75" customHeight="1">
      <c r="P302" s="152"/>
    </row>
    <row r="303" ht="15.75" customHeight="1">
      <c r="P303" s="152"/>
    </row>
    <row r="304" ht="15.75" customHeight="1">
      <c r="P304" s="152"/>
    </row>
    <row r="305" ht="15.75" customHeight="1">
      <c r="P305" s="152"/>
    </row>
    <row r="306" ht="15.75" customHeight="1">
      <c r="P306" s="152"/>
    </row>
    <row r="307" ht="15.75" customHeight="1">
      <c r="P307" s="152"/>
    </row>
    <row r="308" ht="15.75" customHeight="1">
      <c r="P308" s="152"/>
    </row>
    <row r="309" ht="15.75" customHeight="1">
      <c r="P309" s="152"/>
    </row>
    <row r="310" ht="15.75" customHeight="1">
      <c r="P310" s="152"/>
    </row>
    <row r="311" ht="15.75" customHeight="1">
      <c r="P311" s="152"/>
    </row>
    <row r="312" ht="15.75" customHeight="1">
      <c r="P312" s="152"/>
    </row>
    <row r="313" ht="15.75" customHeight="1">
      <c r="P313" s="152"/>
    </row>
    <row r="314" ht="15.75" customHeight="1">
      <c r="P314" s="152"/>
    </row>
    <row r="315" ht="15.75" customHeight="1">
      <c r="P315" s="152"/>
    </row>
    <row r="316" ht="15.75" customHeight="1">
      <c r="P316" s="152"/>
    </row>
    <row r="317" ht="15.75" customHeight="1">
      <c r="P317" s="152"/>
    </row>
    <row r="318" ht="15.75" customHeight="1">
      <c r="P318" s="152"/>
    </row>
    <row r="319" ht="15.75" customHeight="1">
      <c r="P319" s="152"/>
    </row>
    <row r="320" ht="15.75" customHeight="1">
      <c r="P320" s="152"/>
    </row>
    <row r="321" ht="15.75" customHeight="1">
      <c r="P321" s="152"/>
    </row>
    <row r="322" ht="15.75" customHeight="1">
      <c r="P322" s="152"/>
    </row>
    <row r="323" ht="15.75" customHeight="1">
      <c r="P323" s="152"/>
    </row>
    <row r="324" ht="15.75" customHeight="1">
      <c r="P324" s="152"/>
    </row>
    <row r="325" ht="15.75" customHeight="1">
      <c r="P325" s="152"/>
    </row>
    <row r="326" ht="15.75" customHeight="1">
      <c r="P326" s="152"/>
    </row>
    <row r="327" ht="15.75" customHeight="1">
      <c r="P327" s="152"/>
    </row>
    <row r="328" ht="15.75" customHeight="1">
      <c r="P328" s="152"/>
    </row>
    <row r="329" ht="15.75" customHeight="1">
      <c r="P329" s="152"/>
    </row>
    <row r="330" ht="15.75" customHeight="1">
      <c r="P330" s="152"/>
    </row>
    <row r="331" ht="15.75" customHeight="1">
      <c r="P331" s="152"/>
    </row>
    <row r="332" ht="15.75" customHeight="1">
      <c r="P332" s="152"/>
    </row>
    <row r="333" ht="15.75" customHeight="1">
      <c r="P333" s="152"/>
    </row>
    <row r="334" ht="15.75" customHeight="1">
      <c r="P334" s="152"/>
    </row>
    <row r="335" ht="15.75" customHeight="1">
      <c r="P335" s="152"/>
    </row>
    <row r="336" ht="15.75" customHeight="1">
      <c r="P336" s="152"/>
    </row>
    <row r="337" ht="15.75" customHeight="1">
      <c r="P337" s="152"/>
    </row>
    <row r="338" ht="15.75" customHeight="1">
      <c r="P338" s="152"/>
    </row>
    <row r="339" ht="15.75" customHeight="1">
      <c r="P339" s="152"/>
    </row>
    <row r="340" ht="15.75" customHeight="1">
      <c r="P340" s="152"/>
    </row>
    <row r="341" ht="15.75" customHeight="1">
      <c r="P341" s="152"/>
    </row>
    <row r="342" ht="15.75" customHeight="1">
      <c r="P342" s="152"/>
    </row>
    <row r="343" ht="15.75" customHeight="1">
      <c r="P343" s="152"/>
    </row>
    <row r="344" ht="15.75" customHeight="1">
      <c r="P344" s="152"/>
    </row>
    <row r="345" ht="15.75" customHeight="1">
      <c r="P345" s="152"/>
    </row>
    <row r="346" ht="15.75" customHeight="1">
      <c r="P346" s="152"/>
    </row>
    <row r="347" ht="15.75" customHeight="1">
      <c r="P347" s="152"/>
    </row>
    <row r="348" ht="15.75" customHeight="1">
      <c r="P348" s="152"/>
    </row>
    <row r="349" ht="15.75" customHeight="1">
      <c r="P349" s="152"/>
    </row>
    <row r="350" ht="15.75" customHeight="1">
      <c r="P350" s="152"/>
    </row>
    <row r="351" ht="15.75" customHeight="1">
      <c r="P351" s="152"/>
    </row>
    <row r="352" ht="15.75" customHeight="1">
      <c r="P352" s="152"/>
    </row>
    <row r="353" ht="15.75" customHeight="1">
      <c r="P353" s="152"/>
    </row>
    <row r="354" ht="15.75" customHeight="1">
      <c r="P354" s="152"/>
    </row>
    <row r="355" ht="15.75" customHeight="1">
      <c r="P355" s="152"/>
    </row>
    <row r="356" ht="15.75" customHeight="1">
      <c r="P356" s="152"/>
    </row>
    <row r="357" ht="15.75" customHeight="1">
      <c r="P357" s="152"/>
    </row>
    <row r="358" ht="15.75" customHeight="1">
      <c r="P358" s="152"/>
    </row>
    <row r="359" ht="15.75" customHeight="1">
      <c r="P359" s="152"/>
    </row>
    <row r="360" ht="15.75" customHeight="1">
      <c r="P360" s="152"/>
    </row>
    <row r="361" ht="15.75" customHeight="1">
      <c r="P361" s="152"/>
    </row>
    <row r="362" ht="15.75" customHeight="1">
      <c r="P362" s="152"/>
    </row>
    <row r="363" ht="15.75" customHeight="1">
      <c r="P363" s="152"/>
    </row>
    <row r="364" ht="15.75" customHeight="1">
      <c r="P364" s="152"/>
    </row>
    <row r="365" ht="15.75" customHeight="1">
      <c r="P365" s="152"/>
    </row>
    <row r="366" ht="15.75" customHeight="1">
      <c r="P366" s="152"/>
    </row>
    <row r="367" ht="15.75" customHeight="1">
      <c r="P367" s="152"/>
    </row>
    <row r="368" ht="15.75" customHeight="1">
      <c r="P368" s="152"/>
    </row>
    <row r="369" ht="15.75" customHeight="1">
      <c r="P369" s="152"/>
    </row>
    <row r="370" ht="15.75" customHeight="1">
      <c r="P370" s="152"/>
    </row>
    <row r="371" ht="15.75" customHeight="1">
      <c r="P371" s="152"/>
    </row>
    <row r="372" ht="15.75" customHeight="1">
      <c r="P372" s="152"/>
    </row>
    <row r="373" ht="15.75" customHeight="1">
      <c r="P373" s="152"/>
    </row>
    <row r="374" ht="15.75" customHeight="1">
      <c r="P374" s="152"/>
    </row>
    <row r="375" ht="15.75" customHeight="1">
      <c r="P375" s="152"/>
    </row>
    <row r="376" ht="15.75" customHeight="1">
      <c r="P376" s="152"/>
    </row>
    <row r="377" ht="15.75" customHeight="1">
      <c r="P377" s="152"/>
    </row>
    <row r="378" ht="15.75" customHeight="1">
      <c r="P378" s="152"/>
    </row>
    <row r="379" ht="15.75" customHeight="1">
      <c r="P379" s="152"/>
    </row>
    <row r="380" ht="15.75" customHeight="1">
      <c r="P380" s="152"/>
    </row>
    <row r="381" ht="15.75" customHeight="1">
      <c r="P381" s="152"/>
    </row>
    <row r="382" ht="15.75" customHeight="1">
      <c r="P382" s="152"/>
    </row>
    <row r="383" ht="15.75" customHeight="1">
      <c r="P383" s="152"/>
    </row>
    <row r="384" ht="15.75" customHeight="1">
      <c r="P384" s="152"/>
    </row>
    <row r="385" ht="15.75" customHeight="1">
      <c r="P385" s="152"/>
    </row>
    <row r="386" ht="15.75" customHeight="1">
      <c r="P386" s="152"/>
    </row>
    <row r="387" ht="15.75" customHeight="1">
      <c r="P387" s="152"/>
    </row>
    <row r="388" ht="15.75" customHeight="1">
      <c r="P388" s="152"/>
    </row>
    <row r="389" ht="15.75" customHeight="1">
      <c r="P389" s="152"/>
    </row>
    <row r="390" ht="15.75" customHeight="1">
      <c r="P390" s="152"/>
    </row>
    <row r="391" ht="15.75" customHeight="1">
      <c r="P391" s="152"/>
    </row>
    <row r="392" ht="15.75" customHeight="1">
      <c r="P392" s="152"/>
    </row>
    <row r="393" ht="15.75" customHeight="1">
      <c r="P393" s="152"/>
    </row>
    <row r="394" ht="15.75" customHeight="1">
      <c r="P394" s="152"/>
    </row>
    <row r="395" ht="15.75" customHeight="1">
      <c r="P395" s="152"/>
    </row>
    <row r="396" ht="15.75" customHeight="1">
      <c r="P396" s="152"/>
    </row>
    <row r="397" ht="15.75" customHeight="1">
      <c r="P397" s="152"/>
    </row>
    <row r="398" ht="15.75" customHeight="1">
      <c r="P398" s="152"/>
    </row>
    <row r="399" ht="15.75" customHeight="1">
      <c r="P399" s="152"/>
    </row>
    <row r="400" ht="15.75" customHeight="1">
      <c r="P400" s="152"/>
    </row>
    <row r="401" ht="15.75" customHeight="1">
      <c r="P401" s="152"/>
    </row>
    <row r="402" ht="15.75" customHeight="1">
      <c r="P402" s="152"/>
    </row>
    <row r="403" ht="15.75" customHeight="1">
      <c r="P403" s="152"/>
    </row>
    <row r="404" ht="15.75" customHeight="1">
      <c r="P404" s="152"/>
    </row>
    <row r="405" ht="15.75" customHeight="1">
      <c r="P405" s="152"/>
    </row>
    <row r="406" ht="15.75" customHeight="1">
      <c r="P406" s="152"/>
    </row>
    <row r="407" ht="15.75" customHeight="1">
      <c r="P407" s="152"/>
    </row>
    <row r="408" ht="15.75" customHeight="1">
      <c r="P408" s="152"/>
    </row>
    <row r="409" ht="15.75" customHeight="1">
      <c r="P409" s="152"/>
    </row>
    <row r="410" ht="15.75" customHeight="1">
      <c r="P410" s="152"/>
    </row>
    <row r="411" ht="15.75" customHeight="1">
      <c r="P411" s="152"/>
    </row>
    <row r="412" ht="15.75" customHeight="1">
      <c r="P412" s="152"/>
    </row>
    <row r="413" ht="15.75" customHeight="1">
      <c r="P413" s="152"/>
    </row>
    <row r="414" ht="15.75" customHeight="1">
      <c r="P414" s="152"/>
    </row>
    <row r="415" ht="15.75" customHeight="1">
      <c r="P415" s="152"/>
    </row>
    <row r="416" ht="15.75" customHeight="1">
      <c r="P416" s="152"/>
    </row>
    <row r="417" ht="15.75" customHeight="1">
      <c r="P417" s="152"/>
    </row>
    <row r="418" ht="15.75" customHeight="1">
      <c r="P418" s="152"/>
    </row>
    <row r="419" ht="15.75" customHeight="1">
      <c r="P419" s="152"/>
    </row>
    <row r="420" ht="15.75" customHeight="1">
      <c r="P420" s="152"/>
    </row>
    <row r="421" ht="15.75" customHeight="1">
      <c r="P421" s="152"/>
    </row>
    <row r="422" ht="15.75" customHeight="1">
      <c r="P422" s="152"/>
    </row>
    <row r="423" ht="15.75" customHeight="1">
      <c r="P423" s="152"/>
    </row>
    <row r="424" ht="15.75" customHeight="1">
      <c r="P424" s="152"/>
    </row>
    <row r="425" ht="15.75" customHeight="1">
      <c r="P425" s="152"/>
    </row>
    <row r="426" ht="15.75" customHeight="1">
      <c r="P426" s="152"/>
    </row>
    <row r="427" ht="15.75" customHeight="1">
      <c r="P427" s="152"/>
    </row>
    <row r="428" ht="15.75" customHeight="1">
      <c r="P428" s="152"/>
    </row>
    <row r="429" ht="15.75" customHeight="1">
      <c r="P429" s="152"/>
    </row>
    <row r="430" ht="15.75" customHeight="1">
      <c r="P430" s="152"/>
    </row>
    <row r="431" ht="15.75" customHeight="1">
      <c r="P431" s="152"/>
    </row>
    <row r="432" ht="15.75" customHeight="1">
      <c r="P432" s="152"/>
    </row>
    <row r="433" ht="15.75" customHeight="1">
      <c r="P433" s="152"/>
    </row>
    <row r="434" ht="15.75" customHeight="1">
      <c r="P434" s="152"/>
    </row>
    <row r="435" ht="15.75" customHeight="1">
      <c r="P435" s="152"/>
    </row>
    <row r="436" ht="15.75" customHeight="1">
      <c r="P436" s="152"/>
    </row>
    <row r="437" ht="15.75" customHeight="1">
      <c r="P437" s="152"/>
    </row>
    <row r="438" ht="15.75" customHeight="1">
      <c r="P438" s="152"/>
    </row>
    <row r="439" ht="15.75" customHeight="1">
      <c r="P439" s="152"/>
    </row>
    <row r="440" ht="15.75" customHeight="1">
      <c r="P440" s="152"/>
    </row>
    <row r="441" ht="15.75" customHeight="1">
      <c r="P441" s="152"/>
    </row>
    <row r="442" ht="15.75" customHeight="1">
      <c r="P442" s="152"/>
    </row>
    <row r="443" ht="15.75" customHeight="1">
      <c r="P443" s="152"/>
    </row>
    <row r="444" ht="15.75" customHeight="1">
      <c r="P444" s="152"/>
    </row>
    <row r="445" ht="15.75" customHeight="1">
      <c r="P445" s="152"/>
    </row>
    <row r="446" ht="15.75" customHeight="1">
      <c r="P446" s="152"/>
    </row>
    <row r="447" ht="15.75" customHeight="1">
      <c r="P447" s="152"/>
    </row>
    <row r="448" ht="15.75" customHeight="1">
      <c r="P448" s="152"/>
    </row>
    <row r="449" ht="15.75" customHeight="1">
      <c r="P449" s="152"/>
    </row>
    <row r="450" ht="15.75" customHeight="1">
      <c r="P450" s="152"/>
    </row>
    <row r="451" ht="15.75" customHeight="1">
      <c r="P451" s="152"/>
    </row>
    <row r="452" ht="15.75" customHeight="1">
      <c r="P452" s="152"/>
    </row>
    <row r="453" ht="15.75" customHeight="1">
      <c r="P453" s="152"/>
    </row>
    <row r="454" ht="15.75" customHeight="1">
      <c r="P454" s="152"/>
    </row>
    <row r="455" ht="15.75" customHeight="1">
      <c r="P455" s="152"/>
    </row>
    <row r="456" ht="15.75" customHeight="1">
      <c r="P456" s="152"/>
    </row>
    <row r="457" ht="15.75" customHeight="1">
      <c r="P457" s="152"/>
    </row>
    <row r="458" ht="15.75" customHeight="1">
      <c r="P458" s="152"/>
    </row>
    <row r="459" ht="15.75" customHeight="1">
      <c r="P459" s="152"/>
    </row>
    <row r="460" ht="15.75" customHeight="1">
      <c r="P460" s="152"/>
    </row>
    <row r="461" ht="15.75" customHeight="1">
      <c r="P461" s="152"/>
    </row>
    <row r="462" ht="15.75" customHeight="1">
      <c r="P462" s="152"/>
    </row>
    <row r="463" ht="15.75" customHeight="1">
      <c r="P463" s="152"/>
    </row>
    <row r="464" ht="15.75" customHeight="1">
      <c r="P464" s="152"/>
    </row>
    <row r="465" ht="15.75" customHeight="1">
      <c r="P465" s="152"/>
    </row>
    <row r="466" ht="15.75" customHeight="1">
      <c r="P466" s="152"/>
    </row>
    <row r="467" ht="15.75" customHeight="1">
      <c r="P467" s="152"/>
    </row>
    <row r="468" ht="15.75" customHeight="1">
      <c r="P468" s="152"/>
    </row>
    <row r="469" ht="15.75" customHeight="1">
      <c r="P469" s="152"/>
    </row>
    <row r="470" ht="15.75" customHeight="1">
      <c r="P470" s="152"/>
    </row>
    <row r="471" ht="15.75" customHeight="1">
      <c r="P471" s="152"/>
    </row>
    <row r="472" ht="15.75" customHeight="1">
      <c r="P472" s="152"/>
    </row>
    <row r="473" ht="15.75" customHeight="1">
      <c r="P473" s="152"/>
    </row>
    <row r="474" ht="15.75" customHeight="1">
      <c r="P474" s="152"/>
    </row>
    <row r="475" ht="15.75" customHeight="1">
      <c r="P475" s="152"/>
    </row>
    <row r="476" ht="15.75" customHeight="1">
      <c r="P476" s="152"/>
    </row>
    <row r="477" ht="15.75" customHeight="1">
      <c r="P477" s="152"/>
    </row>
    <row r="478" ht="15.75" customHeight="1">
      <c r="P478" s="152"/>
    </row>
    <row r="479" ht="15.75" customHeight="1">
      <c r="P479" s="152"/>
    </row>
    <row r="480" ht="15.75" customHeight="1">
      <c r="P480" s="152"/>
    </row>
    <row r="481" ht="15.75" customHeight="1">
      <c r="P481" s="152"/>
    </row>
    <row r="482" ht="15.75" customHeight="1">
      <c r="P482" s="152"/>
    </row>
    <row r="483" ht="15.75" customHeight="1">
      <c r="P483" s="152"/>
    </row>
    <row r="484" ht="15.75" customHeight="1">
      <c r="P484" s="152"/>
    </row>
    <row r="485" ht="15.75" customHeight="1">
      <c r="P485" s="152"/>
    </row>
    <row r="486" ht="15.75" customHeight="1">
      <c r="P486" s="152"/>
    </row>
    <row r="487" ht="15.75" customHeight="1">
      <c r="P487" s="152"/>
    </row>
    <row r="488" ht="15.75" customHeight="1">
      <c r="P488" s="152"/>
    </row>
    <row r="489" ht="15.75" customHeight="1">
      <c r="P489" s="152"/>
    </row>
    <row r="490" ht="15.75" customHeight="1">
      <c r="P490" s="152"/>
    </row>
    <row r="491" ht="15.75" customHeight="1">
      <c r="P491" s="152"/>
    </row>
    <row r="492" ht="15.75" customHeight="1">
      <c r="P492" s="152"/>
    </row>
    <row r="493" ht="15.75" customHeight="1">
      <c r="P493" s="152"/>
    </row>
    <row r="494" ht="15.75" customHeight="1">
      <c r="P494" s="152"/>
    </row>
    <row r="495" ht="15.75" customHeight="1">
      <c r="P495" s="152"/>
    </row>
    <row r="496" ht="15.75" customHeight="1">
      <c r="P496" s="152"/>
    </row>
    <row r="497" ht="15.75" customHeight="1">
      <c r="P497" s="152"/>
    </row>
    <row r="498" ht="15.75" customHeight="1">
      <c r="P498" s="152"/>
    </row>
    <row r="499" ht="15.75" customHeight="1">
      <c r="P499" s="152"/>
    </row>
    <row r="500" ht="15.75" customHeight="1">
      <c r="P500" s="152"/>
    </row>
    <row r="501" ht="15.75" customHeight="1">
      <c r="P501" s="152"/>
    </row>
    <row r="502" ht="15.75" customHeight="1">
      <c r="P502" s="152"/>
    </row>
    <row r="503" ht="15.75" customHeight="1">
      <c r="P503" s="152"/>
    </row>
    <row r="504" ht="15.75" customHeight="1">
      <c r="P504" s="152"/>
    </row>
    <row r="505" ht="15.75" customHeight="1">
      <c r="P505" s="152"/>
    </row>
    <row r="506" ht="15.75" customHeight="1">
      <c r="P506" s="152"/>
    </row>
    <row r="507" ht="15.75" customHeight="1">
      <c r="P507" s="152"/>
    </row>
    <row r="508" ht="15.75" customHeight="1">
      <c r="P508" s="152"/>
    </row>
    <row r="509" ht="15.75" customHeight="1">
      <c r="P509" s="152"/>
    </row>
    <row r="510" ht="15.75" customHeight="1">
      <c r="P510" s="152"/>
    </row>
    <row r="511" ht="15.75" customHeight="1">
      <c r="P511" s="152"/>
    </row>
    <row r="512" ht="15.75" customHeight="1">
      <c r="P512" s="152"/>
    </row>
    <row r="513" ht="15.75" customHeight="1">
      <c r="P513" s="152"/>
    </row>
    <row r="514" ht="15.75" customHeight="1">
      <c r="P514" s="152"/>
    </row>
    <row r="515" ht="15.75" customHeight="1">
      <c r="P515" s="152"/>
    </row>
    <row r="516" ht="15.75" customHeight="1">
      <c r="P516" s="152"/>
    </row>
    <row r="517" ht="15.75" customHeight="1">
      <c r="P517" s="152"/>
    </row>
    <row r="518" ht="15.75" customHeight="1">
      <c r="P518" s="152"/>
    </row>
    <row r="519" ht="15.75" customHeight="1">
      <c r="P519" s="152"/>
    </row>
    <row r="520" ht="15.75" customHeight="1">
      <c r="P520" s="152"/>
    </row>
    <row r="521" ht="15.75" customHeight="1">
      <c r="P521" s="152"/>
    </row>
    <row r="522" ht="15.75" customHeight="1">
      <c r="P522" s="152"/>
    </row>
    <row r="523" ht="15.75" customHeight="1">
      <c r="P523" s="152"/>
    </row>
    <row r="524" ht="15.75" customHeight="1">
      <c r="P524" s="152"/>
    </row>
    <row r="525" ht="15.75" customHeight="1">
      <c r="P525" s="152"/>
    </row>
    <row r="526" ht="15.75" customHeight="1">
      <c r="P526" s="152"/>
    </row>
    <row r="527" ht="15.75" customHeight="1">
      <c r="P527" s="152"/>
    </row>
    <row r="528" ht="15.75" customHeight="1">
      <c r="P528" s="152"/>
    </row>
    <row r="529" ht="15.75" customHeight="1">
      <c r="P529" s="152"/>
    </row>
    <row r="530" ht="15.75" customHeight="1">
      <c r="P530" s="152"/>
    </row>
    <row r="531" ht="15.75" customHeight="1">
      <c r="P531" s="152"/>
    </row>
    <row r="532" ht="15.75" customHeight="1">
      <c r="P532" s="152"/>
    </row>
    <row r="533" ht="15.75" customHeight="1">
      <c r="P533" s="152"/>
    </row>
    <row r="534" ht="15.75" customHeight="1">
      <c r="P534" s="152"/>
    </row>
    <row r="535" ht="15.75" customHeight="1">
      <c r="P535" s="152"/>
    </row>
    <row r="536" ht="15.75" customHeight="1">
      <c r="P536" s="152"/>
    </row>
    <row r="537" ht="15.75" customHeight="1">
      <c r="P537" s="152"/>
    </row>
    <row r="538" ht="15.75" customHeight="1">
      <c r="P538" s="152"/>
    </row>
    <row r="539" ht="15.75" customHeight="1">
      <c r="P539" s="152"/>
    </row>
    <row r="540" ht="15.75" customHeight="1">
      <c r="P540" s="152"/>
    </row>
    <row r="541" ht="15.75" customHeight="1">
      <c r="P541" s="152"/>
    </row>
    <row r="542" ht="15.75" customHeight="1">
      <c r="P542" s="152"/>
    </row>
    <row r="543" ht="15.75" customHeight="1">
      <c r="P543" s="152"/>
    </row>
    <row r="544" ht="15.75" customHeight="1">
      <c r="P544" s="152"/>
    </row>
    <row r="545" ht="15.75" customHeight="1">
      <c r="P545" s="152"/>
    </row>
    <row r="546" ht="15.75" customHeight="1">
      <c r="P546" s="152"/>
    </row>
    <row r="547" ht="15.75" customHeight="1">
      <c r="P547" s="152"/>
    </row>
    <row r="548" ht="15.75" customHeight="1">
      <c r="P548" s="152"/>
    </row>
    <row r="549" ht="15.75" customHeight="1">
      <c r="P549" s="152"/>
    </row>
    <row r="550" ht="15.75" customHeight="1">
      <c r="P550" s="152"/>
    </row>
    <row r="551" ht="15.75" customHeight="1">
      <c r="P551" s="152"/>
    </row>
    <row r="552" ht="15.75" customHeight="1">
      <c r="P552" s="152"/>
    </row>
    <row r="553" ht="15.75" customHeight="1">
      <c r="P553" s="152"/>
    </row>
    <row r="554" ht="15.75" customHeight="1">
      <c r="P554" s="152"/>
    </row>
    <row r="555" ht="15.75" customHeight="1">
      <c r="P555" s="152"/>
    </row>
    <row r="556" ht="15.75" customHeight="1">
      <c r="P556" s="152"/>
    </row>
    <row r="557" ht="15.75" customHeight="1">
      <c r="P557" s="152"/>
    </row>
    <row r="558" ht="15.75" customHeight="1">
      <c r="P558" s="152"/>
    </row>
    <row r="559" ht="15.75" customHeight="1">
      <c r="P559" s="152"/>
    </row>
    <row r="560" ht="15.75" customHeight="1">
      <c r="P560" s="152"/>
    </row>
    <row r="561" ht="15.75" customHeight="1">
      <c r="P561" s="152"/>
    </row>
    <row r="562" ht="15.75" customHeight="1">
      <c r="P562" s="152"/>
    </row>
    <row r="563" ht="15.75" customHeight="1">
      <c r="P563" s="152"/>
    </row>
    <row r="564" ht="15.75" customHeight="1">
      <c r="P564" s="152"/>
    </row>
    <row r="565" ht="15.75" customHeight="1">
      <c r="P565" s="152"/>
    </row>
    <row r="566" ht="15.75" customHeight="1">
      <c r="P566" s="152"/>
    </row>
    <row r="567" ht="15.75" customHeight="1">
      <c r="P567" s="152"/>
    </row>
    <row r="568" ht="15.75" customHeight="1">
      <c r="P568" s="152"/>
    </row>
    <row r="569" ht="15.75" customHeight="1">
      <c r="P569" s="152"/>
    </row>
    <row r="570" ht="15.75" customHeight="1">
      <c r="P570" s="152"/>
    </row>
    <row r="571" ht="15.75" customHeight="1">
      <c r="P571" s="152"/>
    </row>
    <row r="572" ht="15.75" customHeight="1">
      <c r="P572" s="152"/>
    </row>
    <row r="573" ht="15.75" customHeight="1">
      <c r="P573" s="152"/>
    </row>
    <row r="574" ht="15.75" customHeight="1">
      <c r="P574" s="152"/>
    </row>
    <row r="575" ht="15.75" customHeight="1">
      <c r="P575" s="152"/>
    </row>
    <row r="576" ht="15.75" customHeight="1">
      <c r="P576" s="152"/>
    </row>
    <row r="577" ht="15.75" customHeight="1">
      <c r="P577" s="152"/>
    </row>
    <row r="578" ht="15.75" customHeight="1">
      <c r="P578" s="152"/>
    </row>
    <row r="579" ht="15.75" customHeight="1">
      <c r="P579" s="152"/>
    </row>
    <row r="580" ht="15.75" customHeight="1">
      <c r="P580" s="152"/>
    </row>
    <row r="581" ht="15.75" customHeight="1">
      <c r="P581" s="152"/>
    </row>
    <row r="582" ht="15.75" customHeight="1">
      <c r="P582" s="152"/>
    </row>
    <row r="583" ht="15.75" customHeight="1">
      <c r="P583" s="152"/>
    </row>
    <row r="584" ht="15.75" customHeight="1">
      <c r="P584" s="152"/>
    </row>
    <row r="585" ht="15.75" customHeight="1">
      <c r="P585" s="152"/>
    </row>
    <row r="586" ht="15.75" customHeight="1">
      <c r="P586" s="152"/>
    </row>
    <row r="587" ht="15.75" customHeight="1">
      <c r="P587" s="152"/>
    </row>
    <row r="588" ht="15.75" customHeight="1">
      <c r="P588" s="152"/>
    </row>
    <row r="589" ht="15.75" customHeight="1">
      <c r="P589" s="152"/>
    </row>
    <row r="590" ht="15.75" customHeight="1">
      <c r="P590" s="152"/>
    </row>
    <row r="591" ht="15.75" customHeight="1">
      <c r="P591" s="152"/>
    </row>
    <row r="592" ht="15.75" customHeight="1">
      <c r="P592" s="152"/>
    </row>
    <row r="593" ht="15.75" customHeight="1">
      <c r="P593" s="152"/>
    </row>
    <row r="594" ht="15.75" customHeight="1">
      <c r="P594" s="152"/>
    </row>
    <row r="595" ht="15.75" customHeight="1">
      <c r="P595" s="152"/>
    </row>
    <row r="596" ht="15.75" customHeight="1">
      <c r="P596" s="152"/>
    </row>
    <row r="597" ht="15.75" customHeight="1">
      <c r="P597" s="152"/>
    </row>
    <row r="598" ht="15.75" customHeight="1">
      <c r="P598" s="152"/>
    </row>
    <row r="599" ht="15.75" customHeight="1">
      <c r="P599" s="152"/>
    </row>
    <row r="600" ht="15.75" customHeight="1">
      <c r="P600" s="152"/>
    </row>
    <row r="601" ht="15.75" customHeight="1">
      <c r="P601" s="152"/>
    </row>
    <row r="602" ht="15.75" customHeight="1">
      <c r="P602" s="152"/>
    </row>
    <row r="603" ht="15.75" customHeight="1">
      <c r="P603" s="152"/>
    </row>
    <row r="604" ht="15.75" customHeight="1">
      <c r="P604" s="152"/>
    </row>
    <row r="605" ht="15.75" customHeight="1">
      <c r="P605" s="152"/>
    </row>
    <row r="606" ht="15.75" customHeight="1">
      <c r="P606" s="152"/>
    </row>
    <row r="607" ht="15.75" customHeight="1">
      <c r="P607" s="152"/>
    </row>
    <row r="608" ht="15.75" customHeight="1">
      <c r="P608" s="152"/>
    </row>
    <row r="609" ht="15.75" customHeight="1">
      <c r="P609" s="152"/>
    </row>
    <row r="610" ht="15.75" customHeight="1">
      <c r="P610" s="152"/>
    </row>
    <row r="611" ht="15.75" customHeight="1">
      <c r="P611" s="152"/>
    </row>
    <row r="612" ht="15.75" customHeight="1">
      <c r="P612" s="152"/>
    </row>
    <row r="613" ht="15.75" customHeight="1">
      <c r="P613" s="152"/>
    </row>
    <row r="614" ht="15.75" customHeight="1">
      <c r="P614" s="152"/>
    </row>
    <row r="615" ht="15.75" customHeight="1">
      <c r="P615" s="152"/>
    </row>
    <row r="616" ht="15.75" customHeight="1">
      <c r="P616" s="152"/>
    </row>
    <row r="617" ht="15.75" customHeight="1">
      <c r="P617" s="152"/>
    </row>
    <row r="618" ht="15.75" customHeight="1">
      <c r="P618" s="152"/>
    </row>
    <row r="619" ht="15.75" customHeight="1">
      <c r="P619" s="152"/>
    </row>
    <row r="620" ht="15.75" customHeight="1">
      <c r="P620" s="152"/>
    </row>
    <row r="621" ht="15.75" customHeight="1">
      <c r="P621" s="152"/>
    </row>
    <row r="622" ht="15.75" customHeight="1">
      <c r="P622" s="152"/>
    </row>
    <row r="623" ht="15.75" customHeight="1">
      <c r="P623" s="152"/>
    </row>
    <row r="624" ht="15.75" customHeight="1">
      <c r="P624" s="152"/>
    </row>
    <row r="625" ht="15.75" customHeight="1">
      <c r="P625" s="152"/>
    </row>
    <row r="626" ht="15.75" customHeight="1">
      <c r="P626" s="152"/>
    </row>
    <row r="627" ht="15.75" customHeight="1">
      <c r="P627" s="152"/>
    </row>
    <row r="628" ht="15.75" customHeight="1">
      <c r="P628" s="152"/>
    </row>
    <row r="629" ht="15.75" customHeight="1">
      <c r="P629" s="152"/>
    </row>
    <row r="630" ht="15.75" customHeight="1">
      <c r="P630" s="152"/>
    </row>
    <row r="631" ht="15.75" customHeight="1">
      <c r="P631" s="152"/>
    </row>
    <row r="632" ht="15.75" customHeight="1">
      <c r="P632" s="152"/>
    </row>
    <row r="633" ht="15.75" customHeight="1">
      <c r="P633" s="152"/>
    </row>
    <row r="634" ht="15.75" customHeight="1">
      <c r="P634" s="152"/>
    </row>
    <row r="635" ht="15.75" customHeight="1">
      <c r="P635" s="152"/>
    </row>
    <row r="636" ht="15.75" customHeight="1">
      <c r="P636" s="152"/>
    </row>
    <row r="637" ht="15.75" customHeight="1">
      <c r="P637" s="152"/>
    </row>
    <row r="638" ht="15.75" customHeight="1">
      <c r="P638" s="152"/>
    </row>
    <row r="639" ht="15.75" customHeight="1">
      <c r="P639" s="152"/>
    </row>
    <row r="640" ht="15.75" customHeight="1">
      <c r="P640" s="152"/>
    </row>
    <row r="641" ht="15.75" customHeight="1">
      <c r="P641" s="152"/>
    </row>
    <row r="642" ht="15.75" customHeight="1">
      <c r="P642" s="152"/>
    </row>
    <row r="643" ht="15.75" customHeight="1">
      <c r="P643" s="152"/>
    </row>
    <row r="644" ht="15.75" customHeight="1">
      <c r="P644" s="152"/>
    </row>
    <row r="645" ht="15.75" customHeight="1">
      <c r="P645" s="152"/>
    </row>
    <row r="646" ht="15.75" customHeight="1">
      <c r="P646" s="152"/>
    </row>
    <row r="647" ht="15.75" customHeight="1">
      <c r="P647" s="152"/>
    </row>
    <row r="648" ht="15.75" customHeight="1">
      <c r="P648" s="152"/>
    </row>
    <row r="649" ht="15.75" customHeight="1">
      <c r="P649" s="152"/>
    </row>
    <row r="650" ht="15.75" customHeight="1">
      <c r="P650" s="152"/>
    </row>
    <row r="651" ht="15.75" customHeight="1">
      <c r="P651" s="152"/>
    </row>
    <row r="652" ht="15.75" customHeight="1">
      <c r="P652" s="152"/>
    </row>
    <row r="653" ht="15.75" customHeight="1">
      <c r="P653" s="152"/>
    </row>
    <row r="654" ht="15.75" customHeight="1">
      <c r="P654" s="152"/>
    </row>
    <row r="655" ht="15.75" customHeight="1">
      <c r="P655" s="152"/>
    </row>
    <row r="656" ht="15.75" customHeight="1">
      <c r="P656" s="152"/>
    </row>
    <row r="657" ht="15.75" customHeight="1">
      <c r="P657" s="152"/>
    </row>
    <row r="658" ht="15.75" customHeight="1">
      <c r="P658" s="152"/>
    </row>
    <row r="659" ht="15.75" customHeight="1">
      <c r="P659" s="152"/>
    </row>
    <row r="660" ht="15.75" customHeight="1">
      <c r="P660" s="152"/>
    </row>
    <row r="661" ht="15.75" customHeight="1">
      <c r="P661" s="152"/>
    </row>
    <row r="662" ht="15.75" customHeight="1">
      <c r="P662" s="152"/>
    </row>
    <row r="663" ht="15.75" customHeight="1">
      <c r="P663" s="152"/>
    </row>
    <row r="664" ht="15.75" customHeight="1">
      <c r="P664" s="152"/>
    </row>
    <row r="665" ht="15.75" customHeight="1">
      <c r="P665" s="152"/>
    </row>
    <row r="666" ht="15.75" customHeight="1">
      <c r="P666" s="152"/>
    </row>
    <row r="667" ht="15.75" customHeight="1">
      <c r="P667" s="152"/>
    </row>
    <row r="668" ht="15.75" customHeight="1">
      <c r="P668" s="152"/>
    </row>
    <row r="669" ht="15.75" customHeight="1">
      <c r="P669" s="152"/>
    </row>
    <row r="670" ht="15.75" customHeight="1">
      <c r="P670" s="152"/>
    </row>
    <row r="671" ht="15.75" customHeight="1">
      <c r="P671" s="152"/>
    </row>
    <row r="672" ht="15.75" customHeight="1">
      <c r="P672" s="152"/>
    </row>
    <row r="673" ht="15.75" customHeight="1">
      <c r="P673" s="152"/>
    </row>
    <row r="674" ht="15.75" customHeight="1">
      <c r="P674" s="152"/>
    </row>
    <row r="675" ht="15.75" customHeight="1">
      <c r="P675" s="152"/>
    </row>
    <row r="676" ht="15.75" customHeight="1">
      <c r="P676" s="152"/>
    </row>
    <row r="677" ht="15.75" customHeight="1">
      <c r="P677" s="152"/>
    </row>
    <row r="678" ht="15.75" customHeight="1">
      <c r="P678" s="152"/>
    </row>
    <row r="679" ht="15.75" customHeight="1">
      <c r="P679" s="152"/>
    </row>
    <row r="680" ht="15.75" customHeight="1">
      <c r="P680" s="152"/>
    </row>
    <row r="681" ht="15.75" customHeight="1">
      <c r="P681" s="152"/>
    </row>
    <row r="682" ht="15.75" customHeight="1">
      <c r="P682" s="152"/>
    </row>
    <row r="683" ht="15.75" customHeight="1">
      <c r="P683" s="152"/>
    </row>
    <row r="684" ht="15.75" customHeight="1">
      <c r="P684" s="152"/>
    </row>
    <row r="685" ht="15.75" customHeight="1">
      <c r="P685" s="152"/>
    </row>
    <row r="686" ht="15.75" customHeight="1">
      <c r="P686" s="152"/>
    </row>
    <row r="687" ht="15.75" customHeight="1">
      <c r="P687" s="152"/>
    </row>
    <row r="688" ht="15.75" customHeight="1">
      <c r="P688" s="152"/>
    </row>
    <row r="689" ht="15.75" customHeight="1">
      <c r="P689" s="152"/>
    </row>
    <row r="690" ht="15.75" customHeight="1">
      <c r="P690" s="152"/>
    </row>
    <row r="691" ht="15.75" customHeight="1">
      <c r="P691" s="152"/>
    </row>
    <row r="692" ht="15.75" customHeight="1">
      <c r="P692" s="152"/>
    </row>
    <row r="693" ht="15.75" customHeight="1">
      <c r="P693" s="152"/>
    </row>
    <row r="694" ht="15.75" customHeight="1">
      <c r="P694" s="152"/>
    </row>
    <row r="695" ht="15.75" customHeight="1">
      <c r="P695" s="152"/>
    </row>
    <row r="696" ht="15.75" customHeight="1">
      <c r="P696" s="152"/>
    </row>
    <row r="697" ht="15.75" customHeight="1">
      <c r="P697" s="152"/>
    </row>
    <row r="698" ht="15.75" customHeight="1">
      <c r="P698" s="152"/>
    </row>
    <row r="699" ht="15.75" customHeight="1">
      <c r="P699" s="152"/>
    </row>
    <row r="700" ht="15.75" customHeight="1">
      <c r="P700" s="152"/>
    </row>
    <row r="701" ht="15.75" customHeight="1">
      <c r="P701" s="152"/>
    </row>
    <row r="702" ht="15.75" customHeight="1">
      <c r="P702" s="152"/>
    </row>
    <row r="703" ht="15.75" customHeight="1">
      <c r="P703" s="152"/>
    </row>
    <row r="704" ht="15.75" customHeight="1">
      <c r="P704" s="152"/>
    </row>
    <row r="705" ht="15.75" customHeight="1">
      <c r="P705" s="152"/>
    </row>
    <row r="706" ht="15.75" customHeight="1">
      <c r="P706" s="152"/>
    </row>
    <row r="707" ht="15.75" customHeight="1">
      <c r="P707" s="152"/>
    </row>
    <row r="708" ht="15.75" customHeight="1">
      <c r="P708" s="152"/>
    </row>
    <row r="709" ht="15.75" customHeight="1">
      <c r="P709" s="152"/>
    </row>
    <row r="710" ht="15.75" customHeight="1">
      <c r="P710" s="152"/>
    </row>
    <row r="711" ht="15.75" customHeight="1">
      <c r="P711" s="152"/>
    </row>
    <row r="712" ht="15.75" customHeight="1">
      <c r="P712" s="152"/>
    </row>
    <row r="713" ht="15.75" customHeight="1">
      <c r="P713" s="152"/>
    </row>
    <row r="714" ht="15.75" customHeight="1">
      <c r="P714" s="152"/>
    </row>
    <row r="715" ht="15.75" customHeight="1">
      <c r="P715" s="152"/>
    </row>
    <row r="716" ht="15.75" customHeight="1">
      <c r="P716" s="152"/>
    </row>
    <row r="717" ht="15.75" customHeight="1">
      <c r="P717" s="152"/>
    </row>
    <row r="718" ht="15.75" customHeight="1">
      <c r="P718" s="152"/>
    </row>
    <row r="719" ht="15.75" customHeight="1">
      <c r="P719" s="152"/>
    </row>
    <row r="720" ht="15.75" customHeight="1">
      <c r="P720" s="152"/>
    </row>
    <row r="721" ht="15.75" customHeight="1">
      <c r="P721" s="152"/>
    </row>
    <row r="722" ht="15.75" customHeight="1">
      <c r="P722" s="152"/>
    </row>
    <row r="723" ht="15.75" customHeight="1">
      <c r="P723" s="152"/>
    </row>
    <row r="724" ht="15.75" customHeight="1">
      <c r="P724" s="152"/>
    </row>
    <row r="725" ht="15.75" customHeight="1">
      <c r="P725" s="152"/>
    </row>
    <row r="726" ht="15.75" customHeight="1">
      <c r="P726" s="152"/>
    </row>
    <row r="727" ht="15.75" customHeight="1">
      <c r="P727" s="152"/>
    </row>
    <row r="728" ht="15.75" customHeight="1">
      <c r="P728" s="152"/>
    </row>
    <row r="729" ht="15.75" customHeight="1">
      <c r="P729" s="152"/>
    </row>
    <row r="730" ht="15.75" customHeight="1">
      <c r="P730" s="152"/>
    </row>
    <row r="731" ht="15.75" customHeight="1">
      <c r="P731" s="152"/>
    </row>
    <row r="732" ht="15.75" customHeight="1">
      <c r="P732" s="152"/>
    </row>
    <row r="733" ht="15.75" customHeight="1">
      <c r="P733" s="152"/>
    </row>
    <row r="734" ht="15.75" customHeight="1">
      <c r="P734" s="152"/>
    </row>
    <row r="735" ht="15.75" customHeight="1">
      <c r="P735" s="152"/>
    </row>
    <row r="736" ht="15.75" customHeight="1">
      <c r="P736" s="152"/>
    </row>
    <row r="737" ht="15.75" customHeight="1">
      <c r="P737" s="152"/>
    </row>
    <row r="738" ht="15.75" customHeight="1">
      <c r="P738" s="152"/>
    </row>
    <row r="739" ht="15.75" customHeight="1">
      <c r="P739" s="152"/>
    </row>
    <row r="740" ht="15.75" customHeight="1">
      <c r="P740" s="152"/>
    </row>
    <row r="741" ht="15.75" customHeight="1">
      <c r="P741" s="152"/>
    </row>
    <row r="742" ht="15.75" customHeight="1">
      <c r="P742" s="152"/>
    </row>
    <row r="743" ht="15.75" customHeight="1">
      <c r="P743" s="152"/>
    </row>
    <row r="744" ht="15.75" customHeight="1">
      <c r="P744" s="152"/>
    </row>
    <row r="745" ht="15.75" customHeight="1">
      <c r="P745" s="152"/>
    </row>
    <row r="746" ht="15.75" customHeight="1">
      <c r="P746" s="152"/>
    </row>
    <row r="747" ht="15.75" customHeight="1">
      <c r="P747" s="152"/>
    </row>
    <row r="748" ht="15.75" customHeight="1">
      <c r="P748" s="152"/>
    </row>
    <row r="749" ht="15.75" customHeight="1">
      <c r="P749" s="152"/>
    </row>
    <row r="750" ht="15.75" customHeight="1">
      <c r="P750" s="152"/>
    </row>
    <row r="751" ht="15.75" customHeight="1">
      <c r="P751" s="152"/>
    </row>
    <row r="752" ht="15.75" customHeight="1">
      <c r="P752" s="152"/>
    </row>
    <row r="753" ht="15.75" customHeight="1">
      <c r="P753" s="152"/>
    </row>
    <row r="754" ht="15.75" customHeight="1">
      <c r="P754" s="152"/>
    </row>
    <row r="755" ht="15.75" customHeight="1">
      <c r="P755" s="152"/>
    </row>
    <row r="756" ht="15.75" customHeight="1">
      <c r="P756" s="152"/>
    </row>
    <row r="757" ht="15.75" customHeight="1">
      <c r="P757" s="152"/>
    </row>
    <row r="758" ht="15.75" customHeight="1">
      <c r="P758" s="152"/>
    </row>
    <row r="759" ht="15.75" customHeight="1">
      <c r="P759" s="152"/>
    </row>
    <row r="760" ht="15.75" customHeight="1">
      <c r="P760" s="152"/>
    </row>
    <row r="761" ht="15.75" customHeight="1">
      <c r="P761" s="152"/>
    </row>
    <row r="762" ht="15.75" customHeight="1">
      <c r="P762" s="152"/>
    </row>
    <row r="763" ht="15.75" customHeight="1">
      <c r="P763" s="152"/>
    </row>
    <row r="764" ht="15.75" customHeight="1">
      <c r="P764" s="152"/>
    </row>
    <row r="765" ht="15.75" customHeight="1">
      <c r="P765" s="152"/>
    </row>
    <row r="766" ht="15.75" customHeight="1">
      <c r="P766" s="152"/>
    </row>
    <row r="767" ht="15.75" customHeight="1">
      <c r="P767" s="152"/>
    </row>
    <row r="768" ht="15.75" customHeight="1">
      <c r="P768" s="152"/>
    </row>
    <row r="769" ht="15.75" customHeight="1">
      <c r="P769" s="152"/>
    </row>
    <row r="770" ht="15.75" customHeight="1">
      <c r="P770" s="152"/>
    </row>
    <row r="771" ht="15.75" customHeight="1">
      <c r="P771" s="152"/>
    </row>
    <row r="772" ht="15.75" customHeight="1">
      <c r="P772" s="152"/>
    </row>
    <row r="773" ht="15.75" customHeight="1">
      <c r="P773" s="152"/>
    </row>
    <row r="774" ht="15.75" customHeight="1">
      <c r="P774" s="152"/>
    </row>
    <row r="775" ht="15.75" customHeight="1">
      <c r="P775" s="152"/>
    </row>
    <row r="776" ht="15.75" customHeight="1">
      <c r="P776" s="152"/>
    </row>
    <row r="777" ht="15.75" customHeight="1">
      <c r="P777" s="152"/>
    </row>
    <row r="778" ht="15.75" customHeight="1">
      <c r="P778" s="152"/>
    </row>
    <row r="779" ht="15.75" customHeight="1">
      <c r="P779" s="152"/>
    </row>
    <row r="780" ht="15.75" customHeight="1">
      <c r="P780" s="152"/>
    </row>
    <row r="781" ht="15.75" customHeight="1">
      <c r="P781" s="152"/>
    </row>
    <row r="782" ht="15.75" customHeight="1">
      <c r="P782" s="152"/>
    </row>
    <row r="783" ht="15.75" customHeight="1">
      <c r="P783" s="152"/>
    </row>
    <row r="784" ht="15.75" customHeight="1">
      <c r="P784" s="152"/>
    </row>
    <row r="785" ht="15.75" customHeight="1">
      <c r="P785" s="152"/>
    </row>
    <row r="786" ht="15.75" customHeight="1">
      <c r="P786" s="152"/>
    </row>
    <row r="787" ht="15.75" customHeight="1">
      <c r="P787" s="152"/>
    </row>
    <row r="788" ht="15.75" customHeight="1">
      <c r="P788" s="152"/>
    </row>
    <row r="789" ht="15.75" customHeight="1">
      <c r="P789" s="152"/>
    </row>
    <row r="790" ht="15.75" customHeight="1">
      <c r="P790" s="152"/>
    </row>
    <row r="791" ht="15.75" customHeight="1">
      <c r="P791" s="152"/>
    </row>
    <row r="792" ht="15.75" customHeight="1">
      <c r="P792" s="152"/>
    </row>
    <row r="793" ht="15.75" customHeight="1">
      <c r="P793" s="152"/>
    </row>
    <row r="794" ht="15.75" customHeight="1">
      <c r="P794" s="152"/>
    </row>
    <row r="795" ht="15.75" customHeight="1">
      <c r="P795" s="152"/>
    </row>
    <row r="796" ht="15.75" customHeight="1">
      <c r="P796" s="152"/>
    </row>
    <row r="797" ht="15.75" customHeight="1">
      <c r="P797" s="152"/>
    </row>
    <row r="798" ht="15.75" customHeight="1">
      <c r="P798" s="152"/>
    </row>
    <row r="799" ht="15.75" customHeight="1">
      <c r="P799" s="152"/>
    </row>
    <row r="800" ht="15.75" customHeight="1">
      <c r="P800" s="152"/>
    </row>
    <row r="801" ht="15.75" customHeight="1">
      <c r="P801" s="152"/>
    </row>
    <row r="802" ht="15.75" customHeight="1">
      <c r="P802" s="152"/>
    </row>
    <row r="803" ht="15.75" customHeight="1">
      <c r="P803" s="152"/>
    </row>
    <row r="804" ht="15.75" customHeight="1">
      <c r="P804" s="152"/>
    </row>
    <row r="805" ht="15.75" customHeight="1">
      <c r="P805" s="152"/>
    </row>
    <row r="806" ht="15.75" customHeight="1">
      <c r="P806" s="152"/>
    </row>
    <row r="807" ht="15.75" customHeight="1">
      <c r="P807" s="152"/>
    </row>
    <row r="808" ht="15.75" customHeight="1">
      <c r="P808" s="152"/>
    </row>
    <row r="809" ht="15.75" customHeight="1">
      <c r="P809" s="152"/>
    </row>
    <row r="810" ht="15.75" customHeight="1">
      <c r="P810" s="152"/>
    </row>
    <row r="811" ht="15.75" customHeight="1">
      <c r="P811" s="152"/>
    </row>
    <row r="812" ht="15.75" customHeight="1">
      <c r="P812" s="152"/>
    </row>
    <row r="813" ht="15.75" customHeight="1">
      <c r="P813" s="152"/>
    </row>
    <row r="814" ht="15.75" customHeight="1">
      <c r="P814" s="152"/>
    </row>
    <row r="815" ht="15.75" customHeight="1">
      <c r="P815" s="152"/>
    </row>
    <row r="816" ht="15.75" customHeight="1">
      <c r="P816" s="152"/>
    </row>
    <row r="817" ht="15.75" customHeight="1">
      <c r="P817" s="152"/>
    </row>
    <row r="818" ht="15.75" customHeight="1">
      <c r="P818" s="152"/>
    </row>
    <row r="819" ht="15.75" customHeight="1">
      <c r="P819" s="152"/>
    </row>
    <row r="820" ht="15.75" customHeight="1">
      <c r="P820" s="152"/>
    </row>
    <row r="821" ht="15.75" customHeight="1">
      <c r="P821" s="152"/>
    </row>
    <row r="822" ht="15.75" customHeight="1">
      <c r="P822" s="152"/>
    </row>
    <row r="823" ht="15.75" customHeight="1">
      <c r="P823" s="152"/>
    </row>
    <row r="824" ht="15.75" customHeight="1">
      <c r="P824" s="152"/>
    </row>
    <row r="825" ht="15.75" customHeight="1">
      <c r="P825" s="152"/>
    </row>
    <row r="826" ht="15.75" customHeight="1">
      <c r="P826" s="152"/>
    </row>
    <row r="827" ht="15.75" customHeight="1">
      <c r="P827" s="152"/>
    </row>
    <row r="828" ht="15.75" customHeight="1">
      <c r="P828" s="152"/>
    </row>
    <row r="829" ht="15.75" customHeight="1">
      <c r="P829" s="152"/>
    </row>
    <row r="830" ht="15.75" customHeight="1">
      <c r="P830" s="152"/>
    </row>
    <row r="831" ht="15.75" customHeight="1">
      <c r="P831" s="152"/>
    </row>
    <row r="832" ht="15.75" customHeight="1">
      <c r="P832" s="152"/>
    </row>
    <row r="833" ht="15.75" customHeight="1">
      <c r="P833" s="152"/>
    </row>
    <row r="834" ht="15.75" customHeight="1">
      <c r="P834" s="152"/>
    </row>
    <row r="835" ht="15.75" customHeight="1">
      <c r="P835" s="152"/>
    </row>
    <row r="836" ht="15.75" customHeight="1">
      <c r="P836" s="152"/>
    </row>
    <row r="837" ht="15.75" customHeight="1">
      <c r="P837" s="152"/>
    </row>
    <row r="838" ht="15.75" customHeight="1">
      <c r="P838" s="152"/>
    </row>
    <row r="839" ht="15.75" customHeight="1">
      <c r="P839" s="152"/>
    </row>
    <row r="840" ht="15.75" customHeight="1">
      <c r="P840" s="152"/>
    </row>
    <row r="841" ht="15.75" customHeight="1">
      <c r="P841" s="152"/>
    </row>
    <row r="842" ht="15.75" customHeight="1">
      <c r="P842" s="152"/>
    </row>
    <row r="843" ht="15.75" customHeight="1">
      <c r="P843" s="152"/>
    </row>
    <row r="844" ht="15.75" customHeight="1">
      <c r="P844" s="152"/>
    </row>
    <row r="845" ht="15.75" customHeight="1">
      <c r="P845" s="152"/>
    </row>
    <row r="846" ht="15.75" customHeight="1">
      <c r="P846" s="152"/>
    </row>
    <row r="847" ht="15.75" customHeight="1">
      <c r="P847" s="152"/>
    </row>
    <row r="848" ht="15.75" customHeight="1">
      <c r="P848" s="152"/>
    </row>
    <row r="849" ht="15.75" customHeight="1">
      <c r="P849" s="152"/>
    </row>
    <row r="850" ht="15.75" customHeight="1">
      <c r="P850" s="152"/>
    </row>
    <row r="851" ht="15.75" customHeight="1">
      <c r="P851" s="152"/>
    </row>
    <row r="852" ht="15.75" customHeight="1">
      <c r="P852" s="152"/>
    </row>
    <row r="853" ht="15.75" customHeight="1">
      <c r="P853" s="152"/>
    </row>
    <row r="854" ht="15.75" customHeight="1">
      <c r="P854" s="152"/>
    </row>
    <row r="855" ht="15.75" customHeight="1">
      <c r="P855" s="152"/>
    </row>
    <row r="856" ht="15.75" customHeight="1">
      <c r="P856" s="152"/>
    </row>
    <row r="857" ht="15.75" customHeight="1">
      <c r="P857" s="152"/>
    </row>
    <row r="858" ht="15.75" customHeight="1">
      <c r="P858" s="152"/>
    </row>
    <row r="859" ht="15.75" customHeight="1">
      <c r="P859" s="152"/>
    </row>
    <row r="860" ht="15.75" customHeight="1">
      <c r="P860" s="152"/>
    </row>
    <row r="861" ht="15.75" customHeight="1">
      <c r="P861" s="152"/>
    </row>
    <row r="862" ht="15.75" customHeight="1">
      <c r="P862" s="152"/>
    </row>
    <row r="863" ht="15.75" customHeight="1">
      <c r="P863" s="152"/>
    </row>
    <row r="864" ht="15.75" customHeight="1">
      <c r="P864" s="152"/>
    </row>
    <row r="865" ht="15.75" customHeight="1">
      <c r="P865" s="152"/>
    </row>
    <row r="866" ht="15.75" customHeight="1">
      <c r="P866" s="152"/>
    </row>
    <row r="867" ht="15.75" customHeight="1">
      <c r="P867" s="152"/>
    </row>
    <row r="868" ht="15.75" customHeight="1">
      <c r="P868" s="152"/>
    </row>
    <row r="869" ht="15.75" customHeight="1">
      <c r="P869" s="152"/>
    </row>
    <row r="870" ht="15.75" customHeight="1">
      <c r="P870" s="152"/>
    </row>
    <row r="871" ht="15.75" customHeight="1">
      <c r="P871" s="152"/>
    </row>
    <row r="872" ht="15.75" customHeight="1">
      <c r="P872" s="152"/>
    </row>
    <row r="873" ht="15.75" customHeight="1">
      <c r="P873" s="152"/>
    </row>
    <row r="874" ht="15.75" customHeight="1">
      <c r="P874" s="152"/>
    </row>
    <row r="875" ht="15.75" customHeight="1">
      <c r="P875" s="152"/>
    </row>
    <row r="876" ht="15.75" customHeight="1">
      <c r="P876" s="152"/>
    </row>
    <row r="877" ht="15.75" customHeight="1">
      <c r="P877" s="152"/>
    </row>
    <row r="878" ht="15.75" customHeight="1">
      <c r="P878" s="152"/>
    </row>
    <row r="879" ht="15.75" customHeight="1">
      <c r="P879" s="152"/>
    </row>
    <row r="880" ht="15.75" customHeight="1">
      <c r="P880" s="152"/>
    </row>
    <row r="881" ht="15.75" customHeight="1">
      <c r="P881" s="152"/>
    </row>
    <row r="882" ht="15.75" customHeight="1">
      <c r="P882" s="152"/>
    </row>
    <row r="883" ht="15.75" customHeight="1">
      <c r="P883" s="152"/>
    </row>
    <row r="884" ht="15.75" customHeight="1">
      <c r="P884" s="152"/>
    </row>
    <row r="885" ht="15.75" customHeight="1">
      <c r="P885" s="152"/>
    </row>
    <row r="886" ht="15.75" customHeight="1">
      <c r="P886" s="152"/>
    </row>
    <row r="887" ht="15.75" customHeight="1">
      <c r="P887" s="152"/>
    </row>
    <row r="888" ht="15.75" customHeight="1">
      <c r="P888" s="152"/>
    </row>
    <row r="889" ht="15.75" customHeight="1">
      <c r="P889" s="152"/>
    </row>
    <row r="890" ht="15.75" customHeight="1">
      <c r="P890" s="152"/>
    </row>
    <row r="891" ht="15.75" customHeight="1">
      <c r="P891" s="152"/>
    </row>
    <row r="892" ht="15.75" customHeight="1">
      <c r="P892" s="152"/>
    </row>
    <row r="893" ht="15.75" customHeight="1">
      <c r="P893" s="152"/>
    </row>
    <row r="894" ht="15.75" customHeight="1">
      <c r="P894" s="152"/>
    </row>
    <row r="895" ht="15.75" customHeight="1">
      <c r="P895" s="152"/>
    </row>
    <row r="896" ht="15.75" customHeight="1">
      <c r="P896" s="152"/>
    </row>
    <row r="897" ht="15.75" customHeight="1">
      <c r="P897" s="152"/>
    </row>
    <row r="898" ht="15.75" customHeight="1">
      <c r="P898" s="152"/>
    </row>
    <row r="899" ht="15.75" customHeight="1">
      <c r="P899" s="152"/>
    </row>
    <row r="900" ht="15.75" customHeight="1">
      <c r="P900" s="152"/>
    </row>
    <row r="901" ht="15.75" customHeight="1">
      <c r="P901" s="152"/>
    </row>
    <row r="902" ht="15.75" customHeight="1">
      <c r="P902" s="152"/>
    </row>
    <row r="903" ht="15.75" customHeight="1">
      <c r="P903" s="152"/>
    </row>
    <row r="904" ht="15.75" customHeight="1">
      <c r="P904" s="152"/>
    </row>
    <row r="905" ht="15.75" customHeight="1">
      <c r="P905" s="152"/>
    </row>
    <row r="906" ht="15.75" customHeight="1">
      <c r="P906" s="152"/>
    </row>
    <row r="907" ht="15.75" customHeight="1">
      <c r="P907" s="152"/>
    </row>
    <row r="908" ht="15.75" customHeight="1">
      <c r="P908" s="152"/>
    </row>
    <row r="909" ht="15.75" customHeight="1">
      <c r="P909" s="152"/>
    </row>
    <row r="910" ht="15.75" customHeight="1">
      <c r="P910" s="152"/>
    </row>
    <row r="911" ht="15.75" customHeight="1">
      <c r="P911" s="152"/>
    </row>
    <row r="912" ht="15.75" customHeight="1">
      <c r="P912" s="152"/>
    </row>
    <row r="913" ht="15.75" customHeight="1">
      <c r="P913" s="152"/>
    </row>
    <row r="914" ht="15.75" customHeight="1">
      <c r="P914" s="152"/>
    </row>
    <row r="915" ht="15.75" customHeight="1">
      <c r="P915" s="152"/>
    </row>
    <row r="916" ht="15.75" customHeight="1">
      <c r="P916" s="152"/>
    </row>
    <row r="917" ht="15.75" customHeight="1">
      <c r="P917" s="152"/>
    </row>
    <row r="918" ht="15.75" customHeight="1">
      <c r="P918" s="152"/>
    </row>
    <row r="919" ht="15.75" customHeight="1">
      <c r="P919" s="152"/>
    </row>
    <row r="920" ht="15.75" customHeight="1">
      <c r="P920" s="152"/>
    </row>
    <row r="921" ht="15.75" customHeight="1">
      <c r="P921" s="152"/>
    </row>
    <row r="922" ht="15.75" customHeight="1">
      <c r="P922" s="152"/>
    </row>
    <row r="923" ht="15.75" customHeight="1">
      <c r="P923" s="152"/>
    </row>
    <row r="924" ht="15.75" customHeight="1">
      <c r="P924" s="152"/>
    </row>
    <row r="925" ht="15.75" customHeight="1">
      <c r="P925" s="152"/>
    </row>
    <row r="926" ht="15.75" customHeight="1">
      <c r="P926" s="152"/>
    </row>
    <row r="927" ht="15.75" customHeight="1">
      <c r="P927" s="152"/>
    </row>
    <row r="928" ht="15.75" customHeight="1">
      <c r="P928" s="152"/>
    </row>
    <row r="929" ht="15.75" customHeight="1">
      <c r="P929" s="152"/>
    </row>
    <row r="930" ht="15.75" customHeight="1">
      <c r="P930" s="152"/>
    </row>
    <row r="931" ht="15.75" customHeight="1">
      <c r="P931" s="152"/>
    </row>
    <row r="932" ht="15.75" customHeight="1">
      <c r="P932" s="152"/>
    </row>
    <row r="933" ht="15.75" customHeight="1">
      <c r="P933" s="152"/>
    </row>
    <row r="934" ht="15.75" customHeight="1">
      <c r="P934" s="152"/>
    </row>
    <row r="935" ht="15.75" customHeight="1">
      <c r="P935" s="152"/>
    </row>
    <row r="936" ht="15.75" customHeight="1">
      <c r="P936" s="152"/>
    </row>
    <row r="937" ht="15.75" customHeight="1">
      <c r="P937" s="152"/>
    </row>
    <row r="938" ht="15.75" customHeight="1">
      <c r="P938" s="152"/>
    </row>
    <row r="939" ht="15.75" customHeight="1">
      <c r="P939" s="152"/>
    </row>
    <row r="940" ht="15.75" customHeight="1">
      <c r="P940" s="152"/>
    </row>
    <row r="941" ht="15.75" customHeight="1">
      <c r="P941" s="152"/>
    </row>
    <row r="942" ht="15.75" customHeight="1">
      <c r="P942" s="152"/>
    </row>
    <row r="943" ht="15.75" customHeight="1">
      <c r="P943" s="152"/>
    </row>
    <row r="944" ht="15.75" customHeight="1">
      <c r="P944" s="152"/>
    </row>
    <row r="945" ht="15.75" customHeight="1">
      <c r="P945" s="152"/>
    </row>
    <row r="946" ht="15.75" customHeight="1">
      <c r="P946" s="152"/>
    </row>
    <row r="947" ht="15.75" customHeight="1">
      <c r="P947" s="152"/>
    </row>
    <row r="948" ht="15.75" customHeight="1">
      <c r="P948" s="152"/>
    </row>
    <row r="949" ht="15.75" customHeight="1">
      <c r="P949" s="152"/>
    </row>
    <row r="950" ht="15.75" customHeight="1">
      <c r="P950" s="152"/>
    </row>
    <row r="951" ht="15.75" customHeight="1">
      <c r="P951" s="152"/>
    </row>
    <row r="952" ht="15.75" customHeight="1">
      <c r="P952" s="152"/>
    </row>
    <row r="953" ht="15.75" customHeight="1">
      <c r="P953" s="152"/>
    </row>
    <row r="954" ht="15.75" customHeight="1">
      <c r="P954" s="152"/>
    </row>
    <row r="955" ht="15.75" customHeight="1">
      <c r="P955" s="152"/>
    </row>
    <row r="956" ht="15.75" customHeight="1">
      <c r="P956" s="152"/>
    </row>
    <row r="957" ht="15.75" customHeight="1">
      <c r="P957" s="152"/>
    </row>
    <row r="958" ht="15.75" customHeight="1">
      <c r="P958" s="152"/>
    </row>
    <row r="959" ht="15.75" customHeight="1">
      <c r="P959" s="152"/>
    </row>
    <row r="960" ht="15.75" customHeight="1">
      <c r="P960" s="152"/>
    </row>
    <row r="961" ht="15.75" customHeight="1">
      <c r="P961" s="152"/>
    </row>
    <row r="962" ht="15.75" customHeight="1">
      <c r="P962" s="152"/>
    </row>
    <row r="963" ht="15.75" customHeight="1">
      <c r="P963" s="152"/>
    </row>
    <row r="964" ht="15.75" customHeight="1">
      <c r="P964" s="152"/>
    </row>
    <row r="965" ht="15.75" customHeight="1">
      <c r="P965" s="152"/>
    </row>
    <row r="966" ht="15.75" customHeight="1">
      <c r="P966" s="152"/>
    </row>
    <row r="967" ht="15.75" customHeight="1">
      <c r="P967" s="152"/>
    </row>
    <row r="968" ht="15.75" customHeight="1">
      <c r="P968" s="152"/>
    </row>
    <row r="969" ht="15.75" customHeight="1">
      <c r="P969" s="152"/>
    </row>
    <row r="970" ht="15.75" customHeight="1">
      <c r="P970" s="152"/>
    </row>
    <row r="971" ht="15.75" customHeight="1">
      <c r="P971" s="152"/>
    </row>
    <row r="972" ht="15.75" customHeight="1">
      <c r="P972" s="152"/>
    </row>
    <row r="973" ht="15.75" customHeight="1">
      <c r="P973" s="152"/>
    </row>
    <row r="974" ht="15.75" customHeight="1">
      <c r="P974" s="152"/>
    </row>
    <row r="975" ht="15.75" customHeight="1">
      <c r="P975" s="152"/>
    </row>
    <row r="976" ht="15.75" customHeight="1">
      <c r="P976" s="152"/>
    </row>
    <row r="977" ht="15.75" customHeight="1">
      <c r="P977" s="152"/>
    </row>
    <row r="978" ht="15.75" customHeight="1">
      <c r="P978" s="152"/>
    </row>
    <row r="979" ht="15.75" customHeight="1">
      <c r="P979" s="152"/>
    </row>
    <row r="980" ht="15.75" customHeight="1">
      <c r="P980" s="152"/>
    </row>
    <row r="981" ht="15.75" customHeight="1">
      <c r="P981" s="152"/>
    </row>
    <row r="982" ht="15.75" customHeight="1">
      <c r="P982" s="152"/>
    </row>
    <row r="983" ht="15.75" customHeight="1">
      <c r="P983" s="152"/>
    </row>
    <row r="984" ht="15.75" customHeight="1">
      <c r="P984" s="152"/>
    </row>
    <row r="985" ht="15.75" customHeight="1">
      <c r="P985" s="152"/>
    </row>
    <row r="986" ht="15.75" customHeight="1">
      <c r="P986" s="152"/>
    </row>
    <row r="987" ht="15.75" customHeight="1">
      <c r="P987" s="152"/>
    </row>
    <row r="988" ht="15.75" customHeight="1">
      <c r="P988" s="152"/>
    </row>
    <row r="989" ht="15.75" customHeight="1">
      <c r="P989" s="152"/>
    </row>
    <row r="990" ht="15.75" customHeight="1">
      <c r="P990" s="152"/>
    </row>
    <row r="991" ht="15.75" customHeight="1">
      <c r="P991" s="152"/>
    </row>
    <row r="992" ht="15.75" customHeight="1">
      <c r="P992" s="152"/>
    </row>
    <row r="993" ht="15.75" customHeight="1">
      <c r="P993" s="152"/>
    </row>
    <row r="994" ht="15.75" customHeight="1">
      <c r="P994" s="152"/>
    </row>
    <row r="995" ht="15.75" customHeight="1">
      <c r="P995" s="152"/>
    </row>
    <row r="996" ht="15.75" customHeight="1">
      <c r="P996" s="152"/>
    </row>
    <row r="997" ht="15.75" customHeight="1">
      <c r="P997" s="152"/>
    </row>
    <row r="998" ht="15.75" customHeight="1">
      <c r="P998" s="152"/>
    </row>
    <row r="999" ht="15.75" customHeight="1">
      <c r="P999" s="152"/>
    </row>
    <row r="1000" ht="15.75" customHeight="1">
      <c r="P1000" s="152"/>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333</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379</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380</v>
      </c>
      <c r="D9" s="118" t="s">
        <v>232</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381</v>
      </c>
      <c r="D10" s="118" t="s">
        <v>232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382</v>
      </c>
      <c r="D11" s="118"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371</v>
      </c>
      <c r="D12" s="118" t="s">
        <v>383</v>
      </c>
      <c r="E12" s="86"/>
      <c r="F12" s="86"/>
      <c r="G12" s="86"/>
      <c r="H12" s="86"/>
      <c r="I12" s="86"/>
      <c r="J12" s="86"/>
      <c r="K12" s="85"/>
      <c r="L12" s="86"/>
      <c r="M12" s="86"/>
      <c r="N12" s="86"/>
      <c r="O12" s="85"/>
      <c r="P12" s="87"/>
      <c r="Q12" s="85"/>
      <c r="R12" s="86"/>
      <c r="S12" s="86"/>
      <c r="T12" s="88"/>
      <c r="U12" s="86"/>
      <c r="V12" s="139"/>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384</v>
      </c>
      <c r="D13" s="118" t="s">
        <v>183</v>
      </c>
      <c r="E13" s="85"/>
      <c r="F13" s="85"/>
      <c r="G13" s="85"/>
      <c r="H13" s="85"/>
      <c r="I13" s="85"/>
      <c r="J13" s="86"/>
      <c r="K13" s="85"/>
      <c r="L13" s="85"/>
      <c r="M13" s="85"/>
      <c r="N13" s="85"/>
      <c r="O13" s="85"/>
      <c r="P13" s="87" t="s">
        <v>53</v>
      </c>
      <c r="Q13" s="86"/>
      <c r="R13" s="85"/>
      <c r="S13" s="86"/>
      <c r="T13" s="88"/>
      <c r="U13" s="85"/>
      <c r="V13" s="88"/>
      <c r="W13" s="85"/>
      <c r="X13" s="85"/>
      <c r="Y13" s="85"/>
      <c r="Z13" s="86"/>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385</v>
      </c>
      <c r="D14" s="118" t="s">
        <v>386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387</v>
      </c>
      <c r="D15" s="118"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388</v>
      </c>
      <c r="D16" s="118" t="s">
        <v>187</v>
      </c>
      <c r="E16" s="85"/>
      <c r="F16" s="85"/>
      <c r="G16" s="85"/>
      <c r="H16" s="85"/>
      <c r="I16" s="85"/>
      <c r="J16" s="85"/>
      <c r="K16" s="85"/>
      <c r="L16" s="85"/>
      <c r="M16" s="85"/>
      <c r="N16" s="85"/>
      <c r="O16" s="85"/>
      <c r="P16" s="90"/>
      <c r="Q16" s="85"/>
      <c r="R16" s="85"/>
      <c r="S16" s="86" t="s">
        <v>53</v>
      </c>
      <c r="T16" s="91"/>
      <c r="U16" s="85"/>
      <c r="V16" s="88"/>
      <c r="W16" s="85"/>
      <c r="X16" s="85"/>
      <c r="Y16" s="85"/>
      <c r="Z16" s="85"/>
      <c r="AA16" s="85"/>
      <c r="AB16" s="85"/>
      <c r="AC16" s="85"/>
      <c r="AD16" s="85"/>
      <c r="AE16" s="85"/>
      <c r="AF16" s="85"/>
      <c r="AG16" s="85"/>
      <c r="AH16" s="85"/>
      <c r="AI16" s="85"/>
      <c r="AJ16" s="89"/>
      <c r="AK16" s="9">
        <f t="shared" si="3"/>
        <v>1</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389</v>
      </c>
      <c r="D17" s="118"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390</v>
      </c>
      <c r="D18" s="118" t="s">
        <v>360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391</v>
      </c>
      <c r="D19" s="118"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392</v>
      </c>
      <c r="D20" s="118" t="s">
        <v>393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394</v>
      </c>
      <c r="D21" s="118" t="s">
        <v>291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395</v>
      </c>
      <c r="D22" s="118" t="s">
        <v>396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397</v>
      </c>
      <c r="D23" s="118" t="s">
        <v>396</v>
      </c>
      <c r="E23" s="85"/>
      <c r="F23" s="85"/>
      <c r="G23" s="85"/>
      <c r="H23" s="85"/>
      <c r="I23" s="85"/>
      <c r="J23" s="85"/>
      <c r="K23" s="85"/>
      <c r="L23" s="85"/>
      <c r="M23" s="85"/>
      <c r="N23" s="85"/>
      <c r="O23" s="86"/>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398</v>
      </c>
      <c r="D24" s="84" t="s">
        <v>396</v>
      </c>
      <c r="E24" s="85"/>
      <c r="F24" s="85"/>
      <c r="G24" s="86"/>
      <c r="H24" s="85"/>
      <c r="I24" s="86"/>
      <c r="J24" s="86"/>
      <c r="K24" s="85"/>
      <c r="L24" s="86"/>
      <c r="M24" s="86"/>
      <c r="N24" s="85"/>
      <c r="O24" s="86"/>
      <c r="P24" s="87"/>
      <c r="Q24" s="86"/>
      <c r="R24" s="86" t="s">
        <v>53</v>
      </c>
      <c r="S24" s="86" t="s">
        <v>53</v>
      </c>
      <c r="T24" s="86"/>
      <c r="U24" s="85"/>
      <c r="V24" s="86"/>
      <c r="W24" s="86"/>
      <c r="X24" s="86"/>
      <c r="Y24" s="85"/>
      <c r="Z24" s="86"/>
      <c r="AA24" s="85"/>
      <c r="AB24" s="85"/>
      <c r="AC24" s="85"/>
      <c r="AD24" s="85"/>
      <c r="AE24" s="86"/>
      <c r="AF24" s="85"/>
      <c r="AG24" s="86"/>
      <c r="AH24" s="85"/>
      <c r="AI24" s="85"/>
      <c r="AJ24" s="89"/>
      <c r="AK24" s="9">
        <f t="shared" si="3"/>
        <v>2</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399</v>
      </c>
      <c r="D25" s="118"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400</v>
      </c>
      <c r="D26" s="118"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401</v>
      </c>
      <c r="D27" s="118"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402</v>
      </c>
      <c r="D28" s="118" t="s">
        <v>403</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404</v>
      </c>
      <c r="D29" s="118" t="s">
        <v>339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8"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405</v>
      </c>
      <c r="D31" s="118" t="s">
        <v>343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406</v>
      </c>
      <c r="D32" s="118" t="s">
        <v>407</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408</v>
      </c>
      <c r="D33" s="118" t="s">
        <v>409</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410</v>
      </c>
      <c r="D34" s="118" t="s">
        <v>411</v>
      </c>
      <c r="E34" s="85"/>
      <c r="F34" s="85"/>
      <c r="G34" s="86"/>
      <c r="H34" s="85"/>
      <c r="I34" s="85"/>
      <c r="J34" s="85"/>
      <c r="K34" s="85"/>
      <c r="L34" s="85"/>
      <c r="M34" s="85"/>
      <c r="N34" s="85"/>
      <c r="O34" s="85"/>
      <c r="P34" s="90"/>
      <c r="Q34" s="85"/>
      <c r="R34" s="86" t="s">
        <v>53</v>
      </c>
      <c r="S34" s="85"/>
      <c r="T34" s="85"/>
      <c r="U34" s="85"/>
      <c r="V34" s="85"/>
      <c r="W34" s="85"/>
      <c r="X34" s="85"/>
      <c r="Y34" s="85"/>
      <c r="Z34" s="85"/>
      <c r="AA34" s="85"/>
      <c r="AB34" s="85"/>
      <c r="AC34" s="85"/>
      <c r="AD34" s="85"/>
      <c r="AE34" s="86"/>
      <c r="AF34" s="85"/>
      <c r="AG34" s="86"/>
      <c r="AH34" s="85"/>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412</v>
      </c>
      <c r="D35" s="118" t="s">
        <v>348</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333</v>
      </c>
      <c r="D36" s="118" t="s">
        <v>413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5</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414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57">
        <v>2.110260008E9</v>
      </c>
      <c r="C7" s="158" t="s">
        <v>415</v>
      </c>
      <c r="D7" s="159" t="s">
        <v>135</v>
      </c>
      <c r="E7" s="85"/>
      <c r="F7" s="86"/>
      <c r="G7" s="85"/>
      <c r="H7" s="85"/>
      <c r="I7" s="85"/>
      <c r="J7" s="85"/>
      <c r="K7" s="85"/>
      <c r="L7" s="85"/>
      <c r="M7" s="86"/>
      <c r="N7" s="85"/>
      <c r="O7" s="85"/>
      <c r="P7" s="87"/>
      <c r="Q7" s="85"/>
      <c r="R7" s="86" t="s">
        <v>52</v>
      </c>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60">
        <v>2.110260012E9</v>
      </c>
      <c r="C8" s="161" t="s">
        <v>416</v>
      </c>
      <c r="D8" s="162" t="s">
        <v>417</v>
      </c>
      <c r="E8" s="85"/>
      <c r="F8" s="85"/>
      <c r="G8" s="85"/>
      <c r="H8" s="85"/>
      <c r="I8" s="85"/>
      <c r="J8" s="85"/>
      <c r="K8" s="85"/>
      <c r="L8" s="85"/>
      <c r="M8" s="85"/>
      <c r="N8" s="85"/>
      <c r="O8" s="85"/>
      <c r="P8" s="90"/>
      <c r="Q8" s="85"/>
      <c r="R8" s="86" t="s">
        <v>52</v>
      </c>
      <c r="S8" s="85"/>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0">
        <v>2.110260018E9</v>
      </c>
      <c r="C9" s="161" t="s">
        <v>212</v>
      </c>
      <c r="D9" s="162" t="s">
        <v>360</v>
      </c>
      <c r="E9" s="85"/>
      <c r="F9" s="85"/>
      <c r="G9" s="85"/>
      <c r="H9" s="85"/>
      <c r="I9" s="85"/>
      <c r="J9" s="86"/>
      <c r="K9" s="85"/>
      <c r="L9" s="85"/>
      <c r="M9" s="85"/>
      <c r="N9" s="86"/>
      <c r="O9" s="85"/>
      <c r="P9" s="90"/>
      <c r="Q9" s="86"/>
      <c r="R9" s="86" t="s">
        <v>52</v>
      </c>
      <c r="S9" s="85"/>
      <c r="T9" s="88"/>
      <c r="U9" s="85"/>
      <c r="V9" s="88"/>
      <c r="W9" s="86"/>
      <c r="X9" s="86"/>
      <c r="Y9" s="85"/>
      <c r="Z9" s="86"/>
      <c r="AA9" s="85"/>
      <c r="AB9" s="85"/>
      <c r="AC9" s="85"/>
      <c r="AD9" s="85"/>
      <c r="AE9" s="85"/>
      <c r="AF9" s="86"/>
      <c r="AG9" s="85"/>
      <c r="AH9" s="85"/>
      <c r="AI9" s="85"/>
      <c r="AJ9" s="89">
        <f t="shared" si="3"/>
        <v>1</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0">
        <v>2.110260022E9</v>
      </c>
      <c r="C10" s="161" t="s">
        <v>418</v>
      </c>
      <c r="D10" s="162"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0">
        <v>2.110260039E9</v>
      </c>
      <c r="C11" s="161" t="s">
        <v>404</v>
      </c>
      <c r="D11" s="162" t="s">
        <v>407</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0">
        <v>2.110260019E9</v>
      </c>
      <c r="C12" s="161" t="s">
        <v>302</v>
      </c>
      <c r="D12" s="162"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2</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419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420</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421</v>
      </c>
      <c r="D8" s="118" t="s">
        <v>422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423</v>
      </c>
      <c r="D9" s="118" t="s">
        <v>417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268</v>
      </c>
      <c r="D10" s="118" t="s">
        <v>386</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424</v>
      </c>
      <c r="D11" s="118" t="s">
        <v>425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426</v>
      </c>
      <c r="D12" s="118" t="s">
        <v>318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427</v>
      </c>
      <c r="D13" s="118" t="s">
        <v>428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2.254802050051E12</v>
      </c>
      <c r="C14" s="121" t="s">
        <v>429</v>
      </c>
      <c r="D14" s="122" t="s">
        <v>430</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431</v>
      </c>
      <c r="D15" s="118"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432</v>
      </c>
      <c r="D16" s="118" t="s">
        <v>433</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8" t="s">
        <v>434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435</v>
      </c>
      <c r="D18" s="118"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436</v>
      </c>
      <c r="D19" s="118"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437</v>
      </c>
      <c r="D20" s="118" t="s">
        <v>293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438</v>
      </c>
      <c r="D21" s="118"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439</v>
      </c>
      <c r="D22" s="118"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440</v>
      </c>
      <c r="D23" s="118"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441</v>
      </c>
      <c r="D24" s="118"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442</v>
      </c>
      <c r="D25" s="118"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443</v>
      </c>
      <c r="D26" s="118"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444</v>
      </c>
      <c r="D27" s="118"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261</v>
      </c>
      <c r="D28" s="118" t="s">
        <v>259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445</v>
      </c>
      <c r="D29" s="118" t="s">
        <v>259</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8"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446</v>
      </c>
      <c r="D31" s="118" t="s">
        <v>262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338</v>
      </c>
      <c r="D32" s="118" t="s">
        <v>339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447</v>
      </c>
      <c r="D33" s="118" t="s">
        <v>448</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446</v>
      </c>
      <c r="D34" s="118" t="s">
        <v>407</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449</v>
      </c>
      <c r="D35" s="118" t="s">
        <v>407</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233</v>
      </c>
      <c r="D36" s="118" t="s">
        <v>450</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451</v>
      </c>
      <c r="D37" s="118" t="s">
        <v>452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453</v>
      </c>
      <c r="D38" s="118" t="s">
        <v>454</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455</v>
      </c>
      <c r="D39" s="118"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456</v>
      </c>
      <c r="D40" s="118" t="s">
        <v>457</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236</v>
      </c>
      <c r="D41" s="118" t="s">
        <v>348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458</v>
      </c>
      <c r="D42" s="118" t="s">
        <v>267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459</v>
      </c>
      <c r="D43" s="118"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460</v>
      </c>
      <c r="D44" s="118" t="s">
        <v>413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461</v>
      </c>
      <c r="D45" s="118"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8"/>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8"/>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8"/>
      <c r="D48" s="13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6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6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64"/>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65"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40">
        <v>1.0</v>
      </c>
      <c r="B7" s="166">
        <v>2.254801050016E12</v>
      </c>
      <c r="C7" s="167" t="s">
        <v>464</v>
      </c>
      <c r="D7" s="168" t="s">
        <v>465</v>
      </c>
      <c r="E7" s="144"/>
      <c r="F7" s="169"/>
      <c r="G7" s="169"/>
      <c r="H7" s="144"/>
      <c r="I7" s="144"/>
      <c r="J7" s="144"/>
      <c r="K7" s="144"/>
      <c r="L7" s="144"/>
      <c r="M7" s="169"/>
      <c r="N7" s="144"/>
      <c r="O7" s="144"/>
      <c r="P7" s="170"/>
      <c r="Q7" s="144"/>
      <c r="R7" s="169"/>
      <c r="S7" s="144"/>
      <c r="T7" s="146"/>
      <c r="U7" s="169"/>
      <c r="V7" s="146"/>
      <c r="W7" s="144"/>
      <c r="X7" s="169"/>
      <c r="Y7" s="169"/>
      <c r="Z7" s="144"/>
      <c r="AA7" s="144"/>
      <c r="AB7" s="144"/>
      <c r="AC7" s="144"/>
      <c r="AD7" s="144"/>
      <c r="AE7" s="144"/>
      <c r="AF7" s="144"/>
      <c r="AG7" s="169"/>
      <c r="AH7" s="169"/>
      <c r="AI7" s="169"/>
      <c r="AJ7" s="147">
        <f t="shared" ref="AJ7:AJ36" si="4">COUNTIF(E7:AI7,"K")+2*COUNTIF(E7:AI7,"2K")+COUNTIF(E7:AI7,"TK")+COUNTIF(E7:AI7,"KT")+COUNTIF(E7:AI7,"PK")+COUNTIF(E7:AI7,"KP")+2*COUNTIF(E7:AI7,"K2")</f>
        <v>0</v>
      </c>
      <c r="AK7" s="147">
        <f t="shared" ref="AK7:AK36" si="5">COUNTIF(F7:AJ7,"P")+2*COUNTIF(F7:AJ7,"2P")+COUNTIF(F7:AJ7,"TP")+COUNTIF(F7:AJ7,"PT")+COUNTIF(F7:AJ7,"PK")+COUNTIF(F7:AJ7,"KP")+2*COUNTIF(F7:AJ7,"P2")</f>
        <v>0</v>
      </c>
      <c r="AL7" s="147">
        <f t="shared" ref="AL7:AL36" si="6">COUNTIF(E7:AI7,"T")+2*COUNTIF(E7:AI7,"2T")+2*COUNTIF(E7:AI7,"T2")+COUNTIF(E7:AI7,"PT")+COUNTIF(E7:AI7,"TP")+COUNTIF(E7:AI7,"TK")+COUNTIF(E7:AI7,"KT")</f>
        <v>0</v>
      </c>
      <c r="AM7" s="150"/>
      <c r="AN7" s="150"/>
      <c r="AO7" s="150"/>
      <c r="AP7" s="150"/>
      <c r="AQ7" s="150"/>
      <c r="AR7" s="150"/>
      <c r="AS7" s="150"/>
      <c r="AT7" s="150"/>
      <c r="AU7" s="150"/>
      <c r="AV7" s="150"/>
      <c r="AW7" s="150"/>
      <c r="AX7" s="150"/>
      <c r="AY7" s="150"/>
      <c r="AZ7" s="150"/>
      <c r="BA7" s="150"/>
      <c r="BB7" s="150"/>
      <c r="BC7" s="150"/>
      <c r="BD7" s="150"/>
      <c r="BE7" s="150"/>
      <c r="BF7" s="150"/>
    </row>
    <row r="8" ht="21.0" customHeight="1">
      <c r="A8" s="81">
        <v>2.0</v>
      </c>
      <c r="B8" s="171">
        <v>2.254801050004E12</v>
      </c>
      <c r="C8" s="172" t="s">
        <v>466</v>
      </c>
      <c r="D8" s="137" t="s">
        <v>241</v>
      </c>
      <c r="E8" s="86" t="s">
        <v>53</v>
      </c>
      <c r="F8" s="85"/>
      <c r="G8" s="85"/>
      <c r="H8" s="85"/>
      <c r="I8" s="86" t="s">
        <v>53</v>
      </c>
      <c r="J8" s="85"/>
      <c r="K8" s="85"/>
      <c r="L8" s="85"/>
      <c r="M8" s="85"/>
      <c r="N8" s="85"/>
      <c r="O8" s="85"/>
      <c r="P8" s="87" t="s">
        <v>53</v>
      </c>
      <c r="Q8" s="85"/>
      <c r="R8" s="85"/>
      <c r="S8" s="85"/>
      <c r="T8" s="88"/>
      <c r="U8" s="85"/>
      <c r="V8" s="91"/>
      <c r="W8" s="86"/>
      <c r="X8" s="85"/>
      <c r="Y8" s="86"/>
      <c r="Z8" s="85"/>
      <c r="AA8" s="85"/>
      <c r="AB8" s="85"/>
      <c r="AC8" s="85"/>
      <c r="AD8" s="86"/>
      <c r="AE8" s="86"/>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1">
        <v>2.254801050003E12</v>
      </c>
      <c r="C9" s="172" t="s">
        <v>467</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1">
        <v>2.254801050009E12</v>
      </c>
      <c r="C10" s="172" t="s">
        <v>468</v>
      </c>
      <c r="D10" s="137"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1">
        <v>2.254801050011E12</v>
      </c>
      <c r="C11" s="172" t="s">
        <v>469</v>
      </c>
      <c r="D11" s="137" t="s">
        <v>360</v>
      </c>
      <c r="E11" s="85"/>
      <c r="F11" s="85"/>
      <c r="G11" s="85"/>
      <c r="H11" s="85"/>
      <c r="I11" s="85"/>
      <c r="J11" s="85"/>
      <c r="K11" s="85"/>
      <c r="L11" s="85"/>
      <c r="M11" s="85"/>
      <c r="N11" s="85"/>
      <c r="O11" s="86" t="s">
        <v>53</v>
      </c>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1">
        <v>2.254801050006E12</v>
      </c>
      <c r="C12" s="172" t="s">
        <v>470</v>
      </c>
      <c r="D12" s="137"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71">
        <v>2.254802090008E12</v>
      </c>
      <c r="C13" s="172" t="s">
        <v>402</v>
      </c>
      <c r="D13" s="137" t="s">
        <v>243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71">
        <v>2.254801050024E12</v>
      </c>
      <c r="C14" s="172" t="s">
        <v>432</v>
      </c>
      <c r="D14" s="137"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71">
        <v>2.254801050026E12</v>
      </c>
      <c r="C15" s="172" t="s">
        <v>471</v>
      </c>
      <c r="D15" s="137" t="s">
        <v>472</v>
      </c>
      <c r="E15" s="85"/>
      <c r="F15" s="85"/>
      <c r="G15" s="85"/>
      <c r="H15" s="86" t="s">
        <v>53</v>
      </c>
      <c r="I15" s="85"/>
      <c r="J15" s="85"/>
      <c r="K15" s="85"/>
      <c r="L15" s="86" t="s">
        <v>53</v>
      </c>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2</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71">
        <v>2.255201170058E12</v>
      </c>
      <c r="C16" s="172" t="s">
        <v>473</v>
      </c>
      <c r="D16" s="137" t="s">
        <v>434</v>
      </c>
      <c r="E16" s="86" t="s">
        <v>53</v>
      </c>
      <c r="F16" s="86"/>
      <c r="G16" s="85"/>
      <c r="H16" s="85"/>
      <c r="I16" s="85"/>
      <c r="J16" s="85"/>
      <c r="K16" s="85"/>
      <c r="L16" s="85"/>
      <c r="M16" s="85"/>
      <c r="N16" s="85"/>
      <c r="O16" s="85"/>
      <c r="P16" s="90"/>
      <c r="Q16" s="85"/>
      <c r="R16" s="85"/>
      <c r="S16" s="86" t="s">
        <v>53</v>
      </c>
      <c r="T16" s="88"/>
      <c r="U16" s="85"/>
      <c r="V16" s="91" t="s">
        <v>53</v>
      </c>
      <c r="W16" s="85"/>
      <c r="X16" s="85"/>
      <c r="Y16" s="85"/>
      <c r="Z16" s="85"/>
      <c r="AA16" s="85"/>
      <c r="AB16" s="85"/>
      <c r="AC16" s="85"/>
      <c r="AD16" s="85"/>
      <c r="AE16" s="85"/>
      <c r="AF16" s="85"/>
      <c r="AG16" s="85"/>
      <c r="AH16" s="85"/>
      <c r="AI16" s="85"/>
      <c r="AJ16" s="89">
        <f t="shared" si="4"/>
        <v>0</v>
      </c>
      <c r="AK16" s="9">
        <f t="shared" si="5"/>
        <v>2</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71">
        <v>2.254801050019E12</v>
      </c>
      <c r="C17" s="172" t="s">
        <v>474</v>
      </c>
      <c r="D17" s="137" t="s">
        <v>475</v>
      </c>
      <c r="E17" s="85"/>
      <c r="F17" s="85"/>
      <c r="G17" s="86"/>
      <c r="H17" s="85"/>
      <c r="I17" s="86"/>
      <c r="J17" s="85"/>
      <c r="K17" s="85"/>
      <c r="L17" s="85"/>
      <c r="M17" s="85"/>
      <c r="N17" s="85"/>
      <c r="O17" s="85"/>
      <c r="P17" s="90"/>
      <c r="Q17" s="85"/>
      <c r="R17" s="85"/>
      <c r="S17" s="86" t="s">
        <v>53</v>
      </c>
      <c r="T17" s="88"/>
      <c r="U17" s="85"/>
      <c r="V17" s="91"/>
      <c r="W17" s="86"/>
      <c r="X17" s="86"/>
      <c r="Y17" s="85"/>
      <c r="Z17" s="85"/>
      <c r="AA17" s="85"/>
      <c r="AB17" s="85"/>
      <c r="AC17" s="85"/>
      <c r="AD17" s="85"/>
      <c r="AE17" s="85"/>
      <c r="AF17" s="85"/>
      <c r="AG17" s="85"/>
      <c r="AH17" s="85"/>
      <c r="AI17" s="85"/>
      <c r="AJ17" s="89">
        <f t="shared" si="4"/>
        <v>0</v>
      </c>
      <c r="AK17" s="9">
        <f t="shared" si="5"/>
        <v>1</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71">
        <v>2.254801050012E12</v>
      </c>
      <c r="C18" s="172" t="s">
        <v>476</v>
      </c>
      <c r="D18" s="137" t="s">
        <v>291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71">
        <v>2.254801050001E12</v>
      </c>
      <c r="C19" s="172" t="s">
        <v>477</v>
      </c>
      <c r="D19" s="137"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71">
        <v>2.254801050017E12</v>
      </c>
      <c r="C20" s="172" t="s">
        <v>478</v>
      </c>
      <c r="D20" s="137" t="s">
        <v>81</v>
      </c>
      <c r="E20" s="85"/>
      <c r="F20" s="85"/>
      <c r="G20" s="85"/>
      <c r="H20" s="85"/>
      <c r="I20" s="85"/>
      <c r="J20" s="86" t="s">
        <v>53</v>
      </c>
      <c r="K20" s="85"/>
      <c r="L20" s="85"/>
      <c r="M20" s="85"/>
      <c r="N20" s="86"/>
      <c r="O20" s="85"/>
      <c r="P20" s="90"/>
      <c r="Q20" s="86"/>
      <c r="R20" s="85"/>
      <c r="S20" s="85"/>
      <c r="T20" s="88"/>
      <c r="U20" s="86"/>
      <c r="V20" s="91" t="s">
        <v>53</v>
      </c>
      <c r="W20" s="85"/>
      <c r="X20" s="85"/>
      <c r="Y20" s="86"/>
      <c r="Z20" s="85"/>
      <c r="AA20" s="85"/>
      <c r="AB20" s="85"/>
      <c r="AC20" s="86"/>
      <c r="AD20" s="85"/>
      <c r="AE20" s="85"/>
      <c r="AF20" s="85"/>
      <c r="AG20" s="85"/>
      <c r="AH20" s="86"/>
      <c r="AI20" s="85"/>
      <c r="AJ20" s="89">
        <f t="shared" si="4"/>
        <v>0</v>
      </c>
      <c r="AK20" s="9">
        <f t="shared" si="5"/>
        <v>2</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71">
        <v>2.254801050013E12</v>
      </c>
      <c r="C21" s="172" t="s">
        <v>479</v>
      </c>
      <c r="D21" s="137" t="s">
        <v>208</v>
      </c>
      <c r="E21" s="85"/>
      <c r="F21" s="86"/>
      <c r="G21" s="86"/>
      <c r="H21" s="85"/>
      <c r="I21" s="85"/>
      <c r="J21" s="85"/>
      <c r="K21" s="85"/>
      <c r="L21" s="85"/>
      <c r="M21" s="86"/>
      <c r="N21" s="85"/>
      <c r="O21" s="85"/>
      <c r="P21" s="90"/>
      <c r="Q21" s="85"/>
      <c r="R21" s="85"/>
      <c r="S21" s="86" t="s">
        <v>53</v>
      </c>
      <c r="T21" s="86"/>
      <c r="U21" s="85"/>
      <c r="V21" s="88"/>
      <c r="W21" s="85"/>
      <c r="X21" s="85"/>
      <c r="Y21" s="85"/>
      <c r="Z21" s="86"/>
      <c r="AA21" s="86"/>
      <c r="AB21" s="85"/>
      <c r="AC21" s="85"/>
      <c r="AD21" s="85"/>
      <c r="AE21" s="85"/>
      <c r="AF21" s="85"/>
      <c r="AG21" s="85"/>
      <c r="AH21" s="85"/>
      <c r="AI21" s="85"/>
      <c r="AJ21" s="89">
        <f t="shared" si="4"/>
        <v>0</v>
      </c>
      <c r="AK21" s="9">
        <f t="shared" si="5"/>
        <v>1</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71">
        <v>2.254801050008E12</v>
      </c>
      <c r="C22" s="172" t="s">
        <v>90</v>
      </c>
      <c r="D22" s="137"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71">
        <v>2.254801050002E12</v>
      </c>
      <c r="C23" s="172" t="s">
        <v>480</v>
      </c>
      <c r="D23" s="137" t="s">
        <v>448</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71">
        <v>2.25480105001E12</v>
      </c>
      <c r="C24" s="172" t="s">
        <v>481</v>
      </c>
      <c r="D24" s="137" t="s">
        <v>219</v>
      </c>
      <c r="E24" s="85"/>
      <c r="F24" s="85"/>
      <c r="G24" s="86"/>
      <c r="H24" s="85"/>
      <c r="I24" s="86"/>
      <c r="J24" s="86"/>
      <c r="K24" s="85"/>
      <c r="L24" s="86"/>
      <c r="M24" s="86"/>
      <c r="N24" s="85"/>
      <c r="O24" s="86"/>
      <c r="P24" s="87"/>
      <c r="Q24" s="86"/>
      <c r="R24" s="85"/>
      <c r="S24" s="86" t="s">
        <v>53</v>
      </c>
      <c r="T24" s="85"/>
      <c r="U24" s="85"/>
      <c r="V24" s="86"/>
      <c r="W24" s="86"/>
      <c r="X24" s="86"/>
      <c r="Y24" s="85"/>
      <c r="Z24" s="86"/>
      <c r="AA24" s="85"/>
      <c r="AB24" s="85"/>
      <c r="AC24" s="85"/>
      <c r="AD24" s="85"/>
      <c r="AE24" s="86"/>
      <c r="AF24" s="85"/>
      <c r="AG24" s="86"/>
      <c r="AH24" s="85"/>
      <c r="AI24" s="85"/>
      <c r="AJ24" s="89">
        <f t="shared" si="4"/>
        <v>0</v>
      </c>
      <c r="AK24" s="9">
        <f t="shared" si="5"/>
        <v>1</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71">
        <v>2.254801050005E12</v>
      </c>
      <c r="C25" s="172" t="s">
        <v>482</v>
      </c>
      <c r="D25" s="137" t="s">
        <v>264</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71">
        <v>2.254801050028E12</v>
      </c>
      <c r="C26" s="172" t="s">
        <v>483</v>
      </c>
      <c r="D26" s="137" t="s">
        <v>264</v>
      </c>
      <c r="E26" s="86" t="s">
        <v>53</v>
      </c>
      <c r="F26" s="86"/>
      <c r="G26" s="86"/>
      <c r="H26" s="85"/>
      <c r="I26" s="86" t="s">
        <v>53</v>
      </c>
      <c r="J26" s="85"/>
      <c r="K26" s="86" t="s">
        <v>53</v>
      </c>
      <c r="L26" s="85"/>
      <c r="M26" s="85"/>
      <c r="N26" s="85"/>
      <c r="O26" s="85"/>
      <c r="P26" s="87" t="s">
        <v>53</v>
      </c>
      <c r="Q26" s="85"/>
      <c r="R26" s="86" t="s">
        <v>53</v>
      </c>
      <c r="S26" s="86" t="s">
        <v>53</v>
      </c>
      <c r="T26" s="85"/>
      <c r="U26" s="85"/>
      <c r="V26" s="86" t="s">
        <v>53</v>
      </c>
      <c r="W26" s="85"/>
      <c r="X26" s="85"/>
      <c r="Y26" s="86"/>
      <c r="Z26" s="85"/>
      <c r="AA26" s="85"/>
      <c r="AB26" s="85"/>
      <c r="AC26" s="85"/>
      <c r="AD26" s="86"/>
      <c r="AE26" s="85"/>
      <c r="AF26" s="86"/>
      <c r="AG26" s="85"/>
      <c r="AH26" s="85"/>
      <c r="AI26" s="85"/>
      <c r="AJ26" s="89">
        <f t="shared" si="4"/>
        <v>0</v>
      </c>
      <c r="AK26" s="9">
        <f t="shared" si="5"/>
        <v>6</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2.254802090003E12</v>
      </c>
      <c r="C27" s="172" t="s">
        <v>484</v>
      </c>
      <c r="D27" s="137" t="s">
        <v>485</v>
      </c>
      <c r="E27" s="85"/>
      <c r="F27" s="85"/>
      <c r="G27" s="85"/>
      <c r="H27" s="85"/>
      <c r="I27" s="85"/>
      <c r="J27" s="86" t="s">
        <v>53</v>
      </c>
      <c r="K27" s="85"/>
      <c r="L27" s="86" t="s">
        <v>53</v>
      </c>
      <c r="M27" s="85"/>
      <c r="N27" s="85"/>
      <c r="O27" s="85"/>
      <c r="P27" s="90"/>
      <c r="Q27" s="86" t="s">
        <v>53</v>
      </c>
      <c r="R27" s="85"/>
      <c r="S27" s="85"/>
      <c r="T27" s="85"/>
      <c r="U27" s="85"/>
      <c r="V27" s="85"/>
      <c r="W27" s="85"/>
      <c r="X27" s="85"/>
      <c r="Y27" s="85"/>
      <c r="Z27" s="85"/>
      <c r="AA27" s="85"/>
      <c r="AB27" s="85"/>
      <c r="AC27" s="85"/>
      <c r="AD27" s="85"/>
      <c r="AE27" s="85"/>
      <c r="AF27" s="85"/>
      <c r="AG27" s="85"/>
      <c r="AH27" s="85"/>
      <c r="AI27" s="85"/>
      <c r="AJ27" s="89">
        <f t="shared" si="4"/>
        <v>0</v>
      </c>
      <c r="AK27" s="9">
        <f t="shared" si="5"/>
        <v>3</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2.254801050021E12</v>
      </c>
      <c r="C28" s="172" t="s">
        <v>486</v>
      </c>
      <c r="D28" s="137" t="s">
        <v>94</v>
      </c>
      <c r="E28" s="86" t="s">
        <v>53</v>
      </c>
      <c r="F28" s="85"/>
      <c r="G28" s="85"/>
      <c r="H28" s="85"/>
      <c r="I28" s="85"/>
      <c r="J28" s="85"/>
      <c r="K28" s="85"/>
      <c r="L28" s="85"/>
      <c r="M28" s="85"/>
      <c r="N28" s="85"/>
      <c r="O28" s="85"/>
      <c r="P28" s="90"/>
      <c r="Q28" s="85"/>
      <c r="R28" s="85"/>
      <c r="S28" s="86" t="s">
        <v>53</v>
      </c>
      <c r="T28" s="85"/>
      <c r="U28" s="85"/>
      <c r="V28" s="86" t="s">
        <v>53</v>
      </c>
      <c r="W28" s="85"/>
      <c r="X28" s="85"/>
      <c r="Y28" s="86"/>
      <c r="Z28" s="85"/>
      <c r="AA28" s="85"/>
      <c r="AB28" s="85"/>
      <c r="AC28" s="85"/>
      <c r="AD28" s="85"/>
      <c r="AE28" s="85"/>
      <c r="AF28" s="85"/>
      <c r="AG28" s="85"/>
      <c r="AH28" s="85"/>
      <c r="AI28" s="85"/>
      <c r="AJ28" s="89">
        <f t="shared" si="4"/>
        <v>0</v>
      </c>
      <c r="AK28" s="9">
        <f t="shared" si="5"/>
        <v>2</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2.254801050018E12</v>
      </c>
      <c r="C29" s="172" t="s">
        <v>487</v>
      </c>
      <c r="D29" s="137" t="s">
        <v>94</v>
      </c>
      <c r="E29" s="86" t="s">
        <v>53</v>
      </c>
      <c r="F29" s="85"/>
      <c r="G29" s="85"/>
      <c r="H29" s="86" t="s">
        <v>53</v>
      </c>
      <c r="I29" s="86" t="s">
        <v>53</v>
      </c>
      <c r="J29" s="85"/>
      <c r="K29" s="85"/>
      <c r="L29" s="86" t="s">
        <v>53</v>
      </c>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3</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2.254802090002E12</v>
      </c>
      <c r="C30" s="172" t="s">
        <v>488</v>
      </c>
      <c r="D30" s="137" t="s">
        <v>266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2.254801050022E12</v>
      </c>
      <c r="C31" s="172" t="s">
        <v>302</v>
      </c>
      <c r="D31" s="137" t="s">
        <v>489</v>
      </c>
      <c r="E31" s="85"/>
      <c r="F31" s="85"/>
      <c r="G31" s="85"/>
      <c r="H31" s="85"/>
      <c r="I31" s="85"/>
      <c r="J31" s="85"/>
      <c r="K31" s="85"/>
      <c r="L31" s="85"/>
      <c r="M31" s="85"/>
      <c r="N31" s="86"/>
      <c r="O31" s="85"/>
      <c r="P31" s="87" t="s">
        <v>53</v>
      </c>
      <c r="Q31" s="85"/>
      <c r="R31" s="85"/>
      <c r="S31" s="85"/>
      <c r="T31" s="85"/>
      <c r="U31" s="85"/>
      <c r="V31" s="85"/>
      <c r="W31" s="86"/>
      <c r="X31" s="85"/>
      <c r="Y31" s="86"/>
      <c r="Z31" s="85"/>
      <c r="AA31" s="85"/>
      <c r="AB31" s="86"/>
      <c r="AC31" s="85"/>
      <c r="AD31" s="85"/>
      <c r="AE31" s="86"/>
      <c r="AF31" s="86"/>
      <c r="AG31" s="85"/>
      <c r="AH31" s="85"/>
      <c r="AI31" s="85"/>
      <c r="AJ31" s="89">
        <f t="shared" si="4"/>
        <v>0</v>
      </c>
      <c r="AK31" s="9">
        <f t="shared" si="5"/>
        <v>1</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c r="C32" s="172"/>
      <c r="D32" s="13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c r="C33" s="172"/>
      <c r="D33" s="13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6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6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3"/>
      <c r="D36" s="138"/>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27</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73"/>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73"/>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73"/>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73"/>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73"/>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73"/>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73"/>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74"/>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74"/>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74"/>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74"/>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74"/>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74"/>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74"/>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74"/>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74"/>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74"/>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74"/>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74"/>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74"/>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74"/>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74"/>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74"/>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74"/>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74"/>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74"/>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74"/>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74"/>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74"/>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74"/>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74"/>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74"/>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74"/>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74"/>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74"/>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74"/>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74"/>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74"/>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7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74"/>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74"/>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74"/>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74"/>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74"/>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74"/>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74"/>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74"/>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74"/>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74"/>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74"/>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74"/>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74"/>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74"/>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74"/>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74"/>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74"/>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74"/>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74"/>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74"/>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74"/>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74"/>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74"/>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74"/>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74"/>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74"/>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74"/>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74"/>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74"/>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74"/>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74"/>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74"/>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74"/>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74"/>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74"/>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74"/>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74"/>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74"/>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74"/>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74"/>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74"/>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74"/>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74"/>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74"/>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74"/>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74"/>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74"/>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74"/>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74"/>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74"/>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74"/>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74"/>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74"/>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74"/>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74"/>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74"/>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74"/>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74"/>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74"/>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74"/>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74"/>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74"/>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74"/>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74"/>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74"/>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74"/>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74"/>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74"/>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74"/>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74"/>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74"/>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74"/>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74"/>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74"/>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74"/>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74"/>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74"/>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74"/>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74"/>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74"/>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74"/>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74"/>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74"/>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74"/>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74"/>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74"/>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74"/>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74"/>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74"/>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74"/>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74"/>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74"/>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74"/>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74"/>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74"/>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74"/>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74"/>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74"/>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74"/>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74"/>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74"/>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74"/>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74"/>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74"/>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74"/>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74"/>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74"/>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74"/>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74"/>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74"/>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74"/>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74"/>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74"/>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74"/>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74"/>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74"/>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74"/>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74"/>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74"/>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74"/>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74"/>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74"/>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74"/>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74"/>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74"/>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74"/>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74"/>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74"/>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74"/>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74"/>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74"/>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74"/>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74"/>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74"/>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74"/>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74"/>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74"/>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74"/>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74"/>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7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74"/>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74"/>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74"/>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74"/>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74"/>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74"/>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74"/>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74"/>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74"/>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74"/>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74"/>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74"/>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74"/>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74"/>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74"/>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74"/>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74"/>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74"/>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74"/>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74"/>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74"/>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75"/>
    </row>
    <row r="240" ht="15.75" customHeight="1">
      <c r="V240" s="175"/>
    </row>
    <row r="241" ht="15.75" customHeight="1">
      <c r="V241" s="175"/>
    </row>
    <row r="242" ht="15.75" customHeight="1">
      <c r="V242" s="175"/>
    </row>
    <row r="243" ht="15.75" customHeight="1">
      <c r="V243" s="175"/>
    </row>
    <row r="244" ht="15.75" customHeight="1">
      <c r="V244" s="175"/>
    </row>
    <row r="245" ht="15.75" customHeight="1">
      <c r="V245" s="175"/>
    </row>
    <row r="246" ht="15.75" customHeight="1">
      <c r="V246" s="175"/>
    </row>
    <row r="247" ht="15.75" customHeight="1">
      <c r="V247" s="175"/>
    </row>
    <row r="248" ht="15.75" customHeight="1">
      <c r="V248" s="175"/>
    </row>
    <row r="249" ht="15.75" customHeight="1">
      <c r="V249" s="175"/>
    </row>
    <row r="250" ht="15.75" customHeight="1">
      <c r="V250" s="175"/>
    </row>
    <row r="251" ht="15.75" customHeight="1">
      <c r="V251" s="175"/>
    </row>
    <row r="252" ht="15.75" customHeight="1">
      <c r="V252" s="175"/>
    </row>
    <row r="253" ht="15.75" customHeight="1">
      <c r="V253" s="175"/>
    </row>
    <row r="254" ht="15.75" customHeight="1">
      <c r="V254" s="175"/>
    </row>
    <row r="255" ht="15.75" customHeight="1">
      <c r="V255" s="175"/>
    </row>
    <row r="256" ht="15.75" customHeight="1">
      <c r="V256" s="175"/>
    </row>
    <row r="257" ht="15.75" customHeight="1">
      <c r="V257" s="175"/>
    </row>
    <row r="258" ht="15.75" customHeight="1">
      <c r="V258" s="175"/>
    </row>
    <row r="259" ht="15.75" customHeight="1">
      <c r="V259" s="175"/>
    </row>
    <row r="260" ht="15.75" customHeight="1">
      <c r="V260" s="175"/>
    </row>
    <row r="261" ht="15.75" customHeight="1">
      <c r="V261" s="175"/>
    </row>
    <row r="262" ht="15.75" customHeight="1">
      <c r="V262" s="175"/>
    </row>
    <row r="263" ht="15.75" customHeight="1">
      <c r="V263" s="175"/>
    </row>
    <row r="264" ht="15.75" customHeight="1">
      <c r="V264" s="175"/>
    </row>
    <row r="265" ht="15.75" customHeight="1">
      <c r="V265" s="175"/>
    </row>
    <row r="266" ht="15.75" customHeight="1">
      <c r="V266" s="175"/>
    </row>
    <row r="267" ht="15.75" customHeight="1">
      <c r="V267" s="175"/>
    </row>
    <row r="268" ht="15.75" customHeight="1">
      <c r="V268" s="175"/>
    </row>
    <row r="269" ht="15.75" customHeight="1">
      <c r="V269" s="175"/>
    </row>
    <row r="270" ht="15.75" customHeight="1">
      <c r="V270" s="175"/>
    </row>
    <row r="271" ht="15.75" customHeight="1">
      <c r="V271" s="175"/>
    </row>
    <row r="272" ht="15.75" customHeight="1">
      <c r="V272" s="175"/>
    </row>
    <row r="273" ht="15.75" customHeight="1">
      <c r="V273" s="175"/>
    </row>
    <row r="274" ht="15.75" customHeight="1">
      <c r="V274" s="175"/>
    </row>
    <row r="275" ht="15.75" customHeight="1">
      <c r="V275" s="175"/>
    </row>
    <row r="276" ht="15.75" customHeight="1">
      <c r="V276" s="175"/>
    </row>
    <row r="277" ht="15.75" customHeight="1">
      <c r="V277" s="175"/>
    </row>
    <row r="278" ht="15.75" customHeight="1">
      <c r="V278" s="175"/>
    </row>
    <row r="279" ht="15.75" customHeight="1">
      <c r="V279" s="175"/>
    </row>
    <row r="280" ht="15.75" customHeight="1">
      <c r="V280" s="175"/>
    </row>
    <row r="281" ht="15.75" customHeight="1">
      <c r="V281" s="175"/>
    </row>
    <row r="282" ht="15.75" customHeight="1">
      <c r="V282" s="175"/>
    </row>
    <row r="283" ht="15.75" customHeight="1">
      <c r="V283" s="175"/>
    </row>
    <row r="284" ht="15.75" customHeight="1">
      <c r="V284" s="175"/>
    </row>
    <row r="285" ht="15.75" customHeight="1">
      <c r="V285" s="175"/>
    </row>
    <row r="286" ht="15.75" customHeight="1">
      <c r="V286" s="175"/>
    </row>
    <row r="287" ht="15.75" customHeight="1">
      <c r="V287" s="175"/>
    </row>
    <row r="288" ht="15.75" customHeight="1">
      <c r="V288" s="175"/>
    </row>
    <row r="289" ht="15.75" customHeight="1">
      <c r="V289" s="175"/>
    </row>
    <row r="290" ht="15.75" customHeight="1">
      <c r="V290" s="175"/>
    </row>
    <row r="291" ht="15.75" customHeight="1">
      <c r="V291" s="175"/>
    </row>
    <row r="292" ht="15.75" customHeight="1">
      <c r="V292" s="175"/>
    </row>
    <row r="293" ht="15.75" customHeight="1">
      <c r="V293" s="175"/>
    </row>
    <row r="294" ht="15.75" customHeight="1">
      <c r="V294" s="175"/>
    </row>
    <row r="295" ht="15.75" customHeight="1">
      <c r="V295" s="175"/>
    </row>
    <row r="296" ht="15.75" customHeight="1">
      <c r="V296" s="175"/>
    </row>
    <row r="297" ht="15.75" customHeight="1">
      <c r="V297" s="175"/>
    </row>
    <row r="298" ht="15.75" customHeight="1">
      <c r="V298" s="175"/>
    </row>
    <row r="299" ht="15.75" customHeight="1">
      <c r="V299" s="175"/>
    </row>
    <row r="300" ht="15.75" customHeight="1">
      <c r="V300" s="175"/>
    </row>
    <row r="301" ht="15.75" customHeight="1">
      <c r="V301" s="175"/>
    </row>
    <row r="302" ht="15.75" customHeight="1">
      <c r="V302" s="175"/>
    </row>
    <row r="303" ht="15.75" customHeight="1">
      <c r="V303" s="175"/>
    </row>
    <row r="304" ht="15.75" customHeight="1">
      <c r="V304" s="175"/>
    </row>
    <row r="305" ht="15.75" customHeight="1">
      <c r="V305" s="175"/>
    </row>
    <row r="306" ht="15.75" customHeight="1">
      <c r="V306" s="175"/>
    </row>
    <row r="307" ht="15.75" customHeight="1">
      <c r="V307" s="175"/>
    </row>
    <row r="308" ht="15.75" customHeight="1">
      <c r="V308" s="175"/>
    </row>
    <row r="309" ht="15.75" customHeight="1">
      <c r="V309" s="175"/>
    </row>
    <row r="310" ht="15.75" customHeight="1">
      <c r="V310" s="175"/>
    </row>
    <row r="311" ht="15.75" customHeight="1">
      <c r="V311" s="175"/>
    </row>
    <row r="312" ht="15.75" customHeight="1">
      <c r="V312" s="175"/>
    </row>
    <row r="313" ht="15.75" customHeight="1">
      <c r="V313" s="175"/>
    </row>
    <row r="314" ht="15.75" customHeight="1">
      <c r="V314" s="175"/>
    </row>
    <row r="315" ht="15.75" customHeight="1">
      <c r="V315" s="175"/>
    </row>
    <row r="316" ht="15.75" customHeight="1">
      <c r="V316" s="175"/>
    </row>
    <row r="317" ht="15.75" customHeight="1">
      <c r="V317" s="175"/>
    </row>
    <row r="318" ht="15.75" customHeight="1">
      <c r="V318" s="175"/>
    </row>
    <row r="319" ht="15.75" customHeight="1">
      <c r="V319" s="175"/>
    </row>
    <row r="320" ht="15.75" customHeight="1">
      <c r="V320" s="175"/>
    </row>
    <row r="321" ht="15.75" customHeight="1">
      <c r="V321" s="175"/>
    </row>
    <row r="322" ht="15.75" customHeight="1">
      <c r="V322" s="175"/>
    </row>
    <row r="323" ht="15.75" customHeight="1">
      <c r="V323" s="175"/>
    </row>
    <row r="324" ht="15.75" customHeight="1">
      <c r="V324" s="175"/>
    </row>
    <row r="325" ht="15.75" customHeight="1">
      <c r="V325" s="175"/>
    </row>
    <row r="326" ht="15.75" customHeight="1">
      <c r="V326" s="175"/>
    </row>
    <row r="327" ht="15.75" customHeight="1">
      <c r="V327" s="175"/>
    </row>
    <row r="328" ht="15.75" customHeight="1">
      <c r="V328" s="175"/>
    </row>
    <row r="329" ht="15.75" customHeight="1">
      <c r="V329" s="175"/>
    </row>
    <row r="330" ht="15.75" customHeight="1">
      <c r="V330" s="175"/>
    </row>
    <row r="331" ht="15.75" customHeight="1">
      <c r="V331" s="175"/>
    </row>
    <row r="332" ht="15.75" customHeight="1">
      <c r="V332" s="175"/>
    </row>
    <row r="333" ht="15.75" customHeight="1">
      <c r="V333" s="175"/>
    </row>
    <row r="334" ht="15.75" customHeight="1">
      <c r="V334" s="175"/>
    </row>
    <row r="335" ht="15.75" customHeight="1">
      <c r="V335" s="175"/>
    </row>
    <row r="336" ht="15.75" customHeight="1">
      <c r="V336" s="175"/>
    </row>
    <row r="337" ht="15.75" customHeight="1">
      <c r="V337" s="175"/>
    </row>
    <row r="338" ht="15.75" customHeight="1">
      <c r="V338" s="175"/>
    </row>
    <row r="339" ht="15.75" customHeight="1">
      <c r="V339" s="175"/>
    </row>
    <row r="340" ht="15.75" customHeight="1">
      <c r="V340" s="175"/>
    </row>
    <row r="341" ht="15.75" customHeight="1">
      <c r="V341" s="175"/>
    </row>
    <row r="342" ht="15.75" customHeight="1">
      <c r="V342" s="175"/>
    </row>
    <row r="343" ht="15.75" customHeight="1">
      <c r="V343" s="175"/>
    </row>
    <row r="344" ht="15.75" customHeight="1">
      <c r="V344" s="175"/>
    </row>
    <row r="345" ht="15.75" customHeight="1">
      <c r="V345" s="175"/>
    </row>
    <row r="346" ht="15.75" customHeight="1">
      <c r="V346" s="175"/>
    </row>
    <row r="347" ht="15.75" customHeight="1">
      <c r="V347" s="175"/>
    </row>
    <row r="348" ht="15.75" customHeight="1">
      <c r="V348" s="175"/>
    </row>
    <row r="349" ht="15.75" customHeight="1">
      <c r="V349" s="175"/>
    </row>
    <row r="350" ht="15.75" customHeight="1">
      <c r="V350" s="175"/>
    </row>
    <row r="351" ht="15.75" customHeight="1">
      <c r="V351" s="175"/>
    </row>
    <row r="352" ht="15.75" customHeight="1">
      <c r="V352" s="175"/>
    </row>
    <row r="353" ht="15.75" customHeight="1">
      <c r="V353" s="175"/>
    </row>
    <row r="354" ht="15.75" customHeight="1">
      <c r="V354" s="175"/>
    </row>
    <row r="355" ht="15.75" customHeight="1">
      <c r="V355" s="175"/>
    </row>
    <row r="356" ht="15.75" customHeight="1">
      <c r="V356" s="175"/>
    </row>
    <row r="357" ht="15.75" customHeight="1">
      <c r="V357" s="175"/>
    </row>
    <row r="358" ht="15.75" customHeight="1">
      <c r="V358" s="175"/>
    </row>
    <row r="359" ht="15.75" customHeight="1">
      <c r="V359" s="175"/>
    </row>
    <row r="360" ht="15.75" customHeight="1">
      <c r="V360" s="175"/>
    </row>
    <row r="361" ht="15.75" customHeight="1">
      <c r="V361" s="175"/>
    </row>
    <row r="362" ht="15.75" customHeight="1">
      <c r="V362" s="175"/>
    </row>
    <row r="363" ht="15.75" customHeight="1">
      <c r="V363" s="175"/>
    </row>
    <row r="364" ht="15.75" customHeight="1">
      <c r="V364" s="175"/>
    </row>
    <row r="365" ht="15.75" customHeight="1">
      <c r="V365" s="175"/>
    </row>
    <row r="366" ht="15.75" customHeight="1">
      <c r="V366" s="175"/>
    </row>
    <row r="367" ht="15.75" customHeight="1">
      <c r="V367" s="175"/>
    </row>
    <row r="368" ht="15.75" customHeight="1">
      <c r="V368" s="175"/>
    </row>
    <row r="369" ht="15.75" customHeight="1">
      <c r="V369" s="175"/>
    </row>
    <row r="370" ht="15.75" customHeight="1">
      <c r="V370" s="175"/>
    </row>
    <row r="371" ht="15.75" customHeight="1">
      <c r="V371" s="175"/>
    </row>
    <row r="372" ht="15.75" customHeight="1">
      <c r="V372" s="175"/>
    </row>
    <row r="373" ht="15.75" customHeight="1">
      <c r="V373" s="175"/>
    </row>
    <row r="374" ht="15.75" customHeight="1">
      <c r="V374" s="175"/>
    </row>
    <row r="375" ht="15.75" customHeight="1">
      <c r="V375" s="175"/>
    </row>
    <row r="376" ht="15.75" customHeight="1">
      <c r="V376" s="175"/>
    </row>
    <row r="377" ht="15.75" customHeight="1">
      <c r="V377" s="175"/>
    </row>
    <row r="378" ht="15.75" customHeight="1">
      <c r="V378" s="175"/>
    </row>
    <row r="379" ht="15.75" customHeight="1">
      <c r="V379" s="175"/>
    </row>
    <row r="380" ht="15.75" customHeight="1">
      <c r="V380" s="175"/>
    </row>
    <row r="381" ht="15.75" customHeight="1">
      <c r="V381" s="175"/>
    </row>
    <row r="382" ht="15.75" customHeight="1">
      <c r="V382" s="175"/>
    </row>
    <row r="383" ht="15.75" customHeight="1">
      <c r="V383" s="175"/>
    </row>
    <row r="384" ht="15.75" customHeight="1">
      <c r="V384" s="175"/>
    </row>
    <row r="385" ht="15.75" customHeight="1">
      <c r="V385" s="175"/>
    </row>
    <row r="386" ht="15.75" customHeight="1">
      <c r="V386" s="175"/>
    </row>
    <row r="387" ht="15.75" customHeight="1">
      <c r="V387" s="175"/>
    </row>
    <row r="388" ht="15.75" customHeight="1">
      <c r="V388" s="175"/>
    </row>
    <row r="389" ht="15.75" customHeight="1">
      <c r="V389" s="175"/>
    </row>
    <row r="390" ht="15.75" customHeight="1">
      <c r="V390" s="175"/>
    </row>
    <row r="391" ht="15.75" customHeight="1">
      <c r="V391" s="175"/>
    </row>
    <row r="392" ht="15.75" customHeight="1">
      <c r="V392" s="175"/>
    </row>
    <row r="393" ht="15.75" customHeight="1">
      <c r="V393" s="175"/>
    </row>
    <row r="394" ht="15.75" customHeight="1">
      <c r="V394" s="175"/>
    </row>
    <row r="395" ht="15.75" customHeight="1">
      <c r="V395" s="175"/>
    </row>
    <row r="396" ht="15.75" customHeight="1">
      <c r="V396" s="175"/>
    </row>
    <row r="397" ht="15.75" customHeight="1">
      <c r="V397" s="175"/>
    </row>
    <row r="398" ht="15.75" customHeight="1">
      <c r="V398" s="175"/>
    </row>
    <row r="399" ht="15.75" customHeight="1">
      <c r="V399" s="175"/>
    </row>
    <row r="400" ht="15.75" customHeight="1">
      <c r="V400" s="175"/>
    </row>
    <row r="401" ht="15.75" customHeight="1">
      <c r="V401" s="175"/>
    </row>
    <row r="402" ht="15.75" customHeight="1">
      <c r="V402" s="175"/>
    </row>
    <row r="403" ht="15.75" customHeight="1">
      <c r="V403" s="175"/>
    </row>
    <row r="404" ht="15.75" customHeight="1">
      <c r="V404" s="175"/>
    </row>
    <row r="405" ht="15.75" customHeight="1">
      <c r="V405" s="175"/>
    </row>
    <row r="406" ht="15.75" customHeight="1">
      <c r="V406" s="175"/>
    </row>
    <row r="407" ht="15.75" customHeight="1">
      <c r="V407" s="175"/>
    </row>
    <row r="408" ht="15.75" customHeight="1">
      <c r="V408" s="175"/>
    </row>
    <row r="409" ht="15.75" customHeight="1">
      <c r="V409" s="175"/>
    </row>
    <row r="410" ht="15.75" customHeight="1">
      <c r="V410" s="175"/>
    </row>
    <row r="411" ht="15.75" customHeight="1">
      <c r="V411" s="175"/>
    </row>
    <row r="412" ht="15.75" customHeight="1">
      <c r="V412" s="175"/>
    </row>
    <row r="413" ht="15.75" customHeight="1">
      <c r="V413" s="175"/>
    </row>
    <row r="414" ht="15.75" customHeight="1">
      <c r="V414" s="175"/>
    </row>
    <row r="415" ht="15.75" customHeight="1">
      <c r="V415" s="175"/>
    </row>
    <row r="416" ht="15.75" customHeight="1">
      <c r="V416" s="175"/>
    </row>
    <row r="417" ht="15.75" customHeight="1">
      <c r="V417" s="175"/>
    </row>
    <row r="418" ht="15.75" customHeight="1">
      <c r="V418" s="175"/>
    </row>
    <row r="419" ht="15.75" customHeight="1">
      <c r="V419" s="175"/>
    </row>
    <row r="420" ht="15.75" customHeight="1">
      <c r="V420" s="175"/>
    </row>
    <row r="421" ht="15.75" customHeight="1">
      <c r="V421" s="175"/>
    </row>
    <row r="422" ht="15.75" customHeight="1">
      <c r="V422" s="175"/>
    </row>
    <row r="423" ht="15.75" customHeight="1">
      <c r="V423" s="175"/>
    </row>
    <row r="424" ht="15.75" customHeight="1">
      <c r="V424" s="175"/>
    </row>
    <row r="425" ht="15.75" customHeight="1">
      <c r="V425" s="175"/>
    </row>
    <row r="426" ht="15.75" customHeight="1">
      <c r="V426" s="175"/>
    </row>
    <row r="427" ht="15.75" customHeight="1">
      <c r="V427" s="175"/>
    </row>
    <row r="428" ht="15.75" customHeight="1">
      <c r="V428" s="175"/>
    </row>
    <row r="429" ht="15.75" customHeight="1">
      <c r="V429" s="175"/>
    </row>
    <row r="430" ht="15.75" customHeight="1">
      <c r="V430" s="175"/>
    </row>
    <row r="431" ht="15.75" customHeight="1">
      <c r="V431" s="175"/>
    </row>
    <row r="432" ht="15.75" customHeight="1">
      <c r="V432" s="175"/>
    </row>
    <row r="433" ht="15.75" customHeight="1">
      <c r="V433" s="175"/>
    </row>
    <row r="434" ht="15.75" customHeight="1">
      <c r="V434" s="175"/>
    </row>
    <row r="435" ht="15.75" customHeight="1">
      <c r="V435" s="175"/>
    </row>
    <row r="436" ht="15.75" customHeight="1">
      <c r="V436" s="175"/>
    </row>
    <row r="437" ht="15.75" customHeight="1">
      <c r="V437" s="175"/>
    </row>
    <row r="438" ht="15.75" customHeight="1">
      <c r="V438" s="175"/>
    </row>
    <row r="439" ht="15.75" customHeight="1">
      <c r="V439" s="175"/>
    </row>
    <row r="440" ht="15.75" customHeight="1">
      <c r="V440" s="175"/>
    </row>
    <row r="441" ht="15.75" customHeight="1">
      <c r="V441" s="175"/>
    </row>
    <row r="442" ht="15.75" customHeight="1">
      <c r="V442" s="175"/>
    </row>
    <row r="443" ht="15.75" customHeight="1">
      <c r="V443" s="175"/>
    </row>
    <row r="444" ht="15.75" customHeight="1">
      <c r="V444" s="175"/>
    </row>
    <row r="445" ht="15.75" customHeight="1">
      <c r="V445" s="175"/>
    </row>
    <row r="446" ht="15.75" customHeight="1">
      <c r="V446" s="175"/>
    </row>
    <row r="447" ht="15.75" customHeight="1">
      <c r="V447" s="175"/>
    </row>
    <row r="448" ht="15.75" customHeight="1">
      <c r="V448" s="175"/>
    </row>
    <row r="449" ht="15.75" customHeight="1">
      <c r="V449" s="175"/>
    </row>
    <row r="450" ht="15.75" customHeight="1">
      <c r="V450" s="175"/>
    </row>
    <row r="451" ht="15.75" customHeight="1">
      <c r="V451" s="175"/>
    </row>
    <row r="452" ht="15.75" customHeight="1">
      <c r="V452" s="175"/>
    </row>
    <row r="453" ht="15.75" customHeight="1">
      <c r="V453" s="175"/>
    </row>
    <row r="454" ht="15.75" customHeight="1">
      <c r="V454" s="175"/>
    </row>
    <row r="455" ht="15.75" customHeight="1">
      <c r="V455" s="175"/>
    </row>
    <row r="456" ht="15.75" customHeight="1">
      <c r="V456" s="175"/>
    </row>
    <row r="457" ht="15.75" customHeight="1">
      <c r="V457" s="175"/>
    </row>
    <row r="458" ht="15.75" customHeight="1">
      <c r="V458" s="175"/>
    </row>
    <row r="459" ht="15.75" customHeight="1">
      <c r="V459" s="175"/>
    </row>
    <row r="460" ht="15.75" customHeight="1">
      <c r="V460" s="175"/>
    </row>
    <row r="461" ht="15.75" customHeight="1">
      <c r="V461" s="175"/>
    </row>
    <row r="462" ht="15.75" customHeight="1">
      <c r="V462" s="175"/>
    </row>
    <row r="463" ht="15.75" customHeight="1">
      <c r="V463" s="175"/>
    </row>
    <row r="464" ht="15.75" customHeight="1">
      <c r="V464" s="175"/>
    </row>
    <row r="465" ht="15.75" customHeight="1">
      <c r="V465" s="175"/>
    </row>
    <row r="466" ht="15.75" customHeight="1">
      <c r="V466" s="175"/>
    </row>
    <row r="467" ht="15.75" customHeight="1">
      <c r="V467" s="175"/>
    </row>
    <row r="468" ht="15.75" customHeight="1">
      <c r="V468" s="175"/>
    </row>
    <row r="469" ht="15.75" customHeight="1">
      <c r="V469" s="175"/>
    </row>
    <row r="470" ht="15.75" customHeight="1">
      <c r="V470" s="175"/>
    </row>
    <row r="471" ht="15.75" customHeight="1">
      <c r="V471" s="175"/>
    </row>
    <row r="472" ht="15.75" customHeight="1">
      <c r="V472" s="175"/>
    </row>
    <row r="473" ht="15.75" customHeight="1">
      <c r="V473" s="175"/>
    </row>
    <row r="474" ht="15.75" customHeight="1">
      <c r="V474" s="175"/>
    </row>
    <row r="475" ht="15.75" customHeight="1">
      <c r="V475" s="175"/>
    </row>
    <row r="476" ht="15.75" customHeight="1">
      <c r="V476" s="175"/>
    </row>
    <row r="477" ht="15.75" customHeight="1">
      <c r="V477" s="175"/>
    </row>
    <row r="478" ht="15.75" customHeight="1">
      <c r="V478" s="175"/>
    </row>
    <row r="479" ht="15.75" customHeight="1">
      <c r="V479" s="175"/>
    </row>
    <row r="480" ht="15.75" customHeight="1">
      <c r="V480" s="175"/>
    </row>
    <row r="481" ht="15.75" customHeight="1">
      <c r="V481" s="175"/>
    </row>
    <row r="482" ht="15.75" customHeight="1">
      <c r="V482" s="175"/>
    </row>
    <row r="483" ht="15.75" customHeight="1">
      <c r="V483" s="175"/>
    </row>
    <row r="484" ht="15.75" customHeight="1">
      <c r="V484" s="175"/>
    </row>
    <row r="485" ht="15.75" customHeight="1">
      <c r="V485" s="175"/>
    </row>
    <row r="486" ht="15.75" customHeight="1">
      <c r="V486" s="175"/>
    </row>
    <row r="487" ht="15.75" customHeight="1">
      <c r="V487" s="175"/>
    </row>
    <row r="488" ht="15.75" customHeight="1">
      <c r="V488" s="175"/>
    </row>
    <row r="489" ht="15.75" customHeight="1">
      <c r="V489" s="175"/>
    </row>
    <row r="490" ht="15.75" customHeight="1">
      <c r="V490" s="175"/>
    </row>
    <row r="491" ht="15.75" customHeight="1">
      <c r="V491" s="175"/>
    </row>
    <row r="492" ht="15.75" customHeight="1">
      <c r="V492" s="175"/>
    </row>
    <row r="493" ht="15.75" customHeight="1">
      <c r="V493" s="175"/>
    </row>
    <row r="494" ht="15.75" customHeight="1">
      <c r="V494" s="175"/>
    </row>
    <row r="495" ht="15.75" customHeight="1">
      <c r="V495" s="175"/>
    </row>
    <row r="496" ht="15.75" customHeight="1">
      <c r="V496" s="175"/>
    </row>
    <row r="497" ht="15.75" customHeight="1">
      <c r="V497" s="175"/>
    </row>
    <row r="498" ht="15.75" customHeight="1">
      <c r="V498" s="175"/>
    </row>
    <row r="499" ht="15.75" customHeight="1">
      <c r="V499" s="175"/>
    </row>
    <row r="500" ht="15.75" customHeight="1">
      <c r="V500" s="175"/>
    </row>
    <row r="501" ht="15.75" customHeight="1">
      <c r="V501" s="175"/>
    </row>
    <row r="502" ht="15.75" customHeight="1">
      <c r="V502" s="175"/>
    </row>
    <row r="503" ht="15.75" customHeight="1">
      <c r="V503" s="175"/>
    </row>
    <row r="504" ht="15.75" customHeight="1">
      <c r="V504" s="175"/>
    </row>
    <row r="505" ht="15.75" customHeight="1">
      <c r="V505" s="175"/>
    </row>
    <row r="506" ht="15.75" customHeight="1">
      <c r="V506" s="175"/>
    </row>
    <row r="507" ht="15.75" customHeight="1">
      <c r="V507" s="175"/>
    </row>
    <row r="508" ht="15.75" customHeight="1">
      <c r="V508" s="175"/>
    </row>
    <row r="509" ht="15.75" customHeight="1">
      <c r="V509" s="175"/>
    </row>
    <row r="510" ht="15.75" customHeight="1">
      <c r="V510" s="175"/>
    </row>
    <row r="511" ht="15.75" customHeight="1">
      <c r="V511" s="175"/>
    </row>
    <row r="512" ht="15.75" customHeight="1">
      <c r="V512" s="175"/>
    </row>
    <row r="513" ht="15.75" customHeight="1">
      <c r="V513" s="175"/>
    </row>
    <row r="514" ht="15.75" customHeight="1">
      <c r="V514" s="175"/>
    </row>
    <row r="515" ht="15.75" customHeight="1">
      <c r="V515" s="175"/>
    </row>
    <row r="516" ht="15.75" customHeight="1">
      <c r="V516" s="175"/>
    </row>
    <row r="517" ht="15.75" customHeight="1">
      <c r="V517" s="175"/>
    </row>
    <row r="518" ht="15.75" customHeight="1">
      <c r="V518" s="175"/>
    </row>
    <row r="519" ht="15.75" customHeight="1">
      <c r="V519" s="175"/>
    </row>
    <row r="520" ht="15.75" customHeight="1">
      <c r="V520" s="175"/>
    </row>
    <row r="521" ht="15.75" customHeight="1">
      <c r="V521" s="175"/>
    </row>
    <row r="522" ht="15.75" customHeight="1">
      <c r="V522" s="175"/>
    </row>
    <row r="523" ht="15.75" customHeight="1">
      <c r="V523" s="175"/>
    </row>
    <row r="524" ht="15.75" customHeight="1">
      <c r="V524" s="175"/>
    </row>
    <row r="525" ht="15.75" customHeight="1">
      <c r="V525" s="175"/>
    </row>
    <row r="526" ht="15.75" customHeight="1">
      <c r="V526" s="175"/>
    </row>
    <row r="527" ht="15.75" customHeight="1">
      <c r="V527" s="175"/>
    </row>
    <row r="528" ht="15.75" customHeight="1">
      <c r="V528" s="175"/>
    </row>
    <row r="529" ht="15.75" customHeight="1">
      <c r="V529" s="175"/>
    </row>
    <row r="530" ht="15.75" customHeight="1">
      <c r="V530" s="175"/>
    </row>
    <row r="531" ht="15.75" customHeight="1">
      <c r="V531" s="175"/>
    </row>
    <row r="532" ht="15.75" customHeight="1">
      <c r="V532" s="175"/>
    </row>
    <row r="533" ht="15.75" customHeight="1">
      <c r="V533" s="175"/>
    </row>
    <row r="534" ht="15.75" customHeight="1">
      <c r="V534" s="175"/>
    </row>
    <row r="535" ht="15.75" customHeight="1">
      <c r="V535" s="175"/>
    </row>
    <row r="536" ht="15.75" customHeight="1">
      <c r="V536" s="175"/>
    </row>
    <row r="537" ht="15.75" customHeight="1">
      <c r="V537" s="175"/>
    </row>
    <row r="538" ht="15.75" customHeight="1">
      <c r="V538" s="175"/>
    </row>
    <row r="539" ht="15.75" customHeight="1">
      <c r="V539" s="175"/>
    </row>
    <row r="540" ht="15.75" customHeight="1">
      <c r="V540" s="175"/>
    </row>
    <row r="541" ht="15.75" customHeight="1">
      <c r="V541" s="175"/>
    </row>
    <row r="542" ht="15.75" customHeight="1">
      <c r="V542" s="175"/>
    </row>
    <row r="543" ht="15.75" customHeight="1">
      <c r="V543" s="175"/>
    </row>
    <row r="544" ht="15.75" customHeight="1">
      <c r="V544" s="175"/>
    </row>
    <row r="545" ht="15.75" customHeight="1">
      <c r="V545" s="175"/>
    </row>
    <row r="546" ht="15.75" customHeight="1">
      <c r="V546" s="175"/>
    </row>
    <row r="547" ht="15.75" customHeight="1">
      <c r="V547" s="175"/>
    </row>
    <row r="548" ht="15.75" customHeight="1">
      <c r="V548" s="175"/>
    </row>
    <row r="549" ht="15.75" customHeight="1">
      <c r="V549" s="175"/>
    </row>
    <row r="550" ht="15.75" customHeight="1">
      <c r="V550" s="175"/>
    </row>
    <row r="551" ht="15.75" customHeight="1">
      <c r="V551" s="175"/>
    </row>
    <row r="552" ht="15.75" customHeight="1">
      <c r="V552" s="175"/>
    </row>
    <row r="553" ht="15.75" customHeight="1">
      <c r="V553" s="175"/>
    </row>
    <row r="554" ht="15.75" customHeight="1">
      <c r="V554" s="175"/>
    </row>
    <row r="555" ht="15.75" customHeight="1">
      <c r="V555" s="175"/>
    </row>
    <row r="556" ht="15.75" customHeight="1">
      <c r="V556" s="175"/>
    </row>
    <row r="557" ht="15.75" customHeight="1">
      <c r="V557" s="175"/>
    </row>
    <row r="558" ht="15.75" customHeight="1">
      <c r="V558" s="175"/>
    </row>
    <row r="559" ht="15.75" customHeight="1">
      <c r="V559" s="175"/>
    </row>
    <row r="560" ht="15.75" customHeight="1">
      <c r="V560" s="175"/>
    </row>
    <row r="561" ht="15.75" customHeight="1">
      <c r="V561" s="175"/>
    </row>
    <row r="562" ht="15.75" customHeight="1">
      <c r="V562" s="175"/>
    </row>
    <row r="563" ht="15.75" customHeight="1">
      <c r="V563" s="175"/>
    </row>
    <row r="564" ht="15.75" customHeight="1">
      <c r="V564" s="175"/>
    </row>
    <row r="565" ht="15.75" customHeight="1">
      <c r="V565" s="175"/>
    </row>
    <row r="566" ht="15.75" customHeight="1">
      <c r="V566" s="175"/>
    </row>
    <row r="567" ht="15.75" customHeight="1">
      <c r="V567" s="175"/>
    </row>
    <row r="568" ht="15.75" customHeight="1">
      <c r="V568" s="175"/>
    </row>
    <row r="569" ht="15.75" customHeight="1">
      <c r="V569" s="175"/>
    </row>
    <row r="570" ht="15.75" customHeight="1">
      <c r="V570" s="175"/>
    </row>
    <row r="571" ht="15.75" customHeight="1">
      <c r="V571" s="175"/>
    </row>
    <row r="572" ht="15.75" customHeight="1">
      <c r="V572" s="175"/>
    </row>
    <row r="573" ht="15.75" customHeight="1">
      <c r="V573" s="175"/>
    </row>
    <row r="574" ht="15.75" customHeight="1">
      <c r="V574" s="175"/>
    </row>
    <row r="575" ht="15.75" customHeight="1">
      <c r="V575" s="175"/>
    </row>
    <row r="576" ht="15.75" customHeight="1">
      <c r="V576" s="175"/>
    </row>
    <row r="577" ht="15.75" customHeight="1">
      <c r="V577" s="175"/>
    </row>
    <row r="578" ht="15.75" customHeight="1">
      <c r="V578" s="175"/>
    </row>
    <row r="579" ht="15.75" customHeight="1">
      <c r="V579" s="175"/>
    </row>
    <row r="580" ht="15.75" customHeight="1">
      <c r="V580" s="175"/>
    </row>
    <row r="581" ht="15.75" customHeight="1">
      <c r="V581" s="175"/>
    </row>
    <row r="582" ht="15.75" customHeight="1">
      <c r="V582" s="175"/>
    </row>
    <row r="583" ht="15.75" customHeight="1">
      <c r="V583" s="175"/>
    </row>
    <row r="584" ht="15.75" customHeight="1">
      <c r="V584" s="175"/>
    </row>
    <row r="585" ht="15.75" customHeight="1">
      <c r="V585" s="175"/>
    </row>
    <row r="586" ht="15.75" customHeight="1">
      <c r="V586" s="175"/>
    </row>
    <row r="587" ht="15.75" customHeight="1">
      <c r="V587" s="175"/>
    </row>
    <row r="588" ht="15.75" customHeight="1">
      <c r="V588" s="175"/>
    </row>
    <row r="589" ht="15.75" customHeight="1">
      <c r="V589" s="175"/>
    </row>
    <row r="590" ht="15.75" customHeight="1">
      <c r="V590" s="175"/>
    </row>
    <row r="591" ht="15.75" customHeight="1">
      <c r="V591" s="175"/>
    </row>
    <row r="592" ht="15.75" customHeight="1">
      <c r="V592" s="175"/>
    </row>
    <row r="593" ht="15.75" customHeight="1">
      <c r="V593" s="175"/>
    </row>
    <row r="594" ht="15.75" customHeight="1">
      <c r="V594" s="175"/>
    </row>
    <row r="595" ht="15.75" customHeight="1">
      <c r="V595" s="175"/>
    </row>
    <row r="596" ht="15.75" customHeight="1">
      <c r="V596" s="175"/>
    </row>
    <row r="597" ht="15.75" customHeight="1">
      <c r="V597" s="175"/>
    </row>
    <row r="598" ht="15.75" customHeight="1">
      <c r="V598" s="175"/>
    </row>
    <row r="599" ht="15.75" customHeight="1">
      <c r="V599" s="175"/>
    </row>
    <row r="600" ht="15.75" customHeight="1">
      <c r="V600" s="175"/>
    </row>
    <row r="601" ht="15.75" customHeight="1">
      <c r="V601" s="175"/>
    </row>
    <row r="602" ht="15.75" customHeight="1">
      <c r="V602" s="175"/>
    </row>
    <row r="603" ht="15.75" customHeight="1">
      <c r="V603" s="175"/>
    </row>
    <row r="604" ht="15.75" customHeight="1">
      <c r="V604" s="175"/>
    </row>
    <row r="605" ht="15.75" customHeight="1">
      <c r="V605" s="175"/>
    </row>
    <row r="606" ht="15.75" customHeight="1">
      <c r="V606" s="175"/>
    </row>
    <row r="607" ht="15.75" customHeight="1">
      <c r="V607" s="175"/>
    </row>
    <row r="608" ht="15.75" customHeight="1">
      <c r="V608" s="175"/>
    </row>
    <row r="609" ht="15.75" customHeight="1">
      <c r="V609" s="175"/>
    </row>
    <row r="610" ht="15.75" customHeight="1">
      <c r="V610" s="175"/>
    </row>
    <row r="611" ht="15.75" customHeight="1">
      <c r="V611" s="175"/>
    </row>
    <row r="612" ht="15.75" customHeight="1">
      <c r="V612" s="175"/>
    </row>
    <row r="613" ht="15.75" customHeight="1">
      <c r="V613" s="175"/>
    </row>
    <row r="614" ht="15.75" customHeight="1">
      <c r="V614" s="175"/>
    </row>
    <row r="615" ht="15.75" customHeight="1">
      <c r="V615" s="175"/>
    </row>
    <row r="616" ht="15.75" customHeight="1">
      <c r="V616" s="175"/>
    </row>
    <row r="617" ht="15.75" customHeight="1">
      <c r="V617" s="175"/>
    </row>
    <row r="618" ht="15.75" customHeight="1">
      <c r="V618" s="175"/>
    </row>
    <row r="619" ht="15.75" customHeight="1">
      <c r="V619" s="175"/>
    </row>
    <row r="620" ht="15.75" customHeight="1">
      <c r="V620" s="175"/>
    </row>
    <row r="621" ht="15.75" customHeight="1">
      <c r="V621" s="175"/>
    </row>
    <row r="622" ht="15.75" customHeight="1">
      <c r="V622" s="175"/>
    </row>
    <row r="623" ht="15.75" customHeight="1">
      <c r="V623" s="175"/>
    </row>
    <row r="624" ht="15.75" customHeight="1">
      <c r="V624" s="175"/>
    </row>
    <row r="625" ht="15.75" customHeight="1">
      <c r="V625" s="175"/>
    </row>
    <row r="626" ht="15.75" customHeight="1">
      <c r="V626" s="175"/>
    </row>
    <row r="627" ht="15.75" customHeight="1">
      <c r="V627" s="175"/>
    </row>
    <row r="628" ht="15.75" customHeight="1">
      <c r="V628" s="175"/>
    </row>
    <row r="629" ht="15.75" customHeight="1">
      <c r="V629" s="175"/>
    </row>
    <row r="630" ht="15.75" customHeight="1">
      <c r="V630" s="175"/>
    </row>
    <row r="631" ht="15.75" customHeight="1">
      <c r="V631" s="175"/>
    </row>
    <row r="632" ht="15.75" customHeight="1">
      <c r="V632" s="175"/>
    </row>
    <row r="633" ht="15.75" customHeight="1">
      <c r="V633" s="175"/>
    </row>
    <row r="634" ht="15.75" customHeight="1">
      <c r="V634" s="175"/>
    </row>
    <row r="635" ht="15.75" customHeight="1">
      <c r="V635" s="175"/>
    </row>
    <row r="636" ht="15.75" customHeight="1">
      <c r="V636" s="175"/>
    </row>
    <row r="637" ht="15.75" customHeight="1">
      <c r="V637" s="175"/>
    </row>
    <row r="638" ht="15.75" customHeight="1">
      <c r="V638" s="175"/>
    </row>
    <row r="639" ht="15.75" customHeight="1">
      <c r="V639" s="175"/>
    </row>
    <row r="640" ht="15.75" customHeight="1">
      <c r="V640" s="175"/>
    </row>
    <row r="641" ht="15.75" customHeight="1">
      <c r="V641" s="175"/>
    </row>
    <row r="642" ht="15.75" customHeight="1">
      <c r="V642" s="175"/>
    </row>
    <row r="643" ht="15.75" customHeight="1">
      <c r="V643" s="175"/>
    </row>
    <row r="644" ht="15.75" customHeight="1">
      <c r="V644" s="175"/>
    </row>
    <row r="645" ht="15.75" customHeight="1">
      <c r="V645" s="175"/>
    </row>
    <row r="646" ht="15.75" customHeight="1">
      <c r="V646" s="175"/>
    </row>
    <row r="647" ht="15.75" customHeight="1">
      <c r="V647" s="175"/>
    </row>
    <row r="648" ht="15.75" customHeight="1">
      <c r="V648" s="175"/>
    </row>
    <row r="649" ht="15.75" customHeight="1">
      <c r="V649" s="175"/>
    </row>
    <row r="650" ht="15.75" customHeight="1">
      <c r="V650" s="175"/>
    </row>
    <row r="651" ht="15.75" customHeight="1">
      <c r="V651" s="175"/>
    </row>
    <row r="652" ht="15.75" customHeight="1">
      <c r="V652" s="175"/>
    </row>
    <row r="653" ht="15.75" customHeight="1">
      <c r="V653" s="175"/>
    </row>
    <row r="654" ht="15.75" customHeight="1">
      <c r="V654" s="175"/>
    </row>
    <row r="655" ht="15.75" customHeight="1">
      <c r="V655" s="175"/>
    </row>
    <row r="656" ht="15.75" customHeight="1">
      <c r="V656" s="175"/>
    </row>
    <row r="657" ht="15.75" customHeight="1">
      <c r="V657" s="175"/>
    </row>
    <row r="658" ht="15.75" customHeight="1">
      <c r="V658" s="175"/>
    </row>
    <row r="659" ht="15.75" customHeight="1">
      <c r="V659" s="175"/>
    </row>
    <row r="660" ht="15.75" customHeight="1">
      <c r="V660" s="175"/>
    </row>
    <row r="661" ht="15.75" customHeight="1">
      <c r="V661" s="175"/>
    </row>
    <row r="662" ht="15.75" customHeight="1">
      <c r="V662" s="175"/>
    </row>
    <row r="663" ht="15.75" customHeight="1">
      <c r="V663" s="175"/>
    </row>
    <row r="664" ht="15.75" customHeight="1">
      <c r="V664" s="175"/>
    </row>
    <row r="665" ht="15.75" customHeight="1">
      <c r="V665" s="175"/>
    </row>
    <row r="666" ht="15.75" customHeight="1">
      <c r="V666" s="175"/>
    </row>
    <row r="667" ht="15.75" customHeight="1">
      <c r="V667" s="175"/>
    </row>
    <row r="668" ht="15.75" customHeight="1">
      <c r="V668" s="175"/>
    </row>
    <row r="669" ht="15.75" customHeight="1">
      <c r="V669" s="175"/>
    </row>
    <row r="670" ht="15.75" customHeight="1">
      <c r="V670" s="175"/>
    </row>
    <row r="671" ht="15.75" customHeight="1">
      <c r="V671" s="175"/>
    </row>
    <row r="672" ht="15.75" customHeight="1">
      <c r="V672" s="175"/>
    </row>
    <row r="673" ht="15.75" customHeight="1">
      <c r="V673" s="175"/>
    </row>
    <row r="674" ht="15.75" customHeight="1">
      <c r="V674" s="175"/>
    </row>
    <row r="675" ht="15.75" customHeight="1">
      <c r="V675" s="175"/>
    </row>
    <row r="676" ht="15.75" customHeight="1">
      <c r="V676" s="175"/>
    </row>
    <row r="677" ht="15.75" customHeight="1">
      <c r="V677" s="175"/>
    </row>
    <row r="678" ht="15.75" customHeight="1">
      <c r="V678" s="175"/>
    </row>
    <row r="679" ht="15.75" customHeight="1">
      <c r="V679" s="175"/>
    </row>
    <row r="680" ht="15.75" customHeight="1">
      <c r="V680" s="175"/>
    </row>
    <row r="681" ht="15.75" customHeight="1">
      <c r="V681" s="175"/>
    </row>
    <row r="682" ht="15.75" customHeight="1">
      <c r="V682" s="175"/>
    </row>
    <row r="683" ht="15.75" customHeight="1">
      <c r="V683" s="175"/>
    </row>
    <row r="684" ht="15.75" customHeight="1">
      <c r="V684" s="175"/>
    </row>
    <row r="685" ht="15.75" customHeight="1">
      <c r="V685" s="175"/>
    </row>
    <row r="686" ht="15.75" customHeight="1">
      <c r="V686" s="175"/>
    </row>
    <row r="687" ht="15.75" customHeight="1">
      <c r="V687" s="175"/>
    </row>
    <row r="688" ht="15.75" customHeight="1">
      <c r="V688" s="175"/>
    </row>
    <row r="689" ht="15.75" customHeight="1">
      <c r="V689" s="175"/>
    </row>
    <row r="690" ht="15.75" customHeight="1">
      <c r="V690" s="175"/>
    </row>
    <row r="691" ht="15.75" customHeight="1">
      <c r="V691" s="175"/>
    </row>
    <row r="692" ht="15.75" customHeight="1">
      <c r="V692" s="175"/>
    </row>
    <row r="693" ht="15.75" customHeight="1">
      <c r="V693" s="175"/>
    </row>
    <row r="694" ht="15.75" customHeight="1">
      <c r="V694" s="175"/>
    </row>
    <row r="695" ht="15.75" customHeight="1">
      <c r="V695" s="175"/>
    </row>
    <row r="696" ht="15.75" customHeight="1">
      <c r="V696" s="175"/>
    </row>
    <row r="697" ht="15.75" customHeight="1">
      <c r="V697" s="175"/>
    </row>
    <row r="698" ht="15.75" customHeight="1">
      <c r="V698" s="175"/>
    </row>
    <row r="699" ht="15.75" customHeight="1">
      <c r="V699" s="175"/>
    </row>
    <row r="700" ht="15.75" customHeight="1">
      <c r="V700" s="175"/>
    </row>
    <row r="701" ht="15.75" customHeight="1">
      <c r="V701" s="175"/>
    </row>
    <row r="702" ht="15.75" customHeight="1">
      <c r="V702" s="175"/>
    </row>
    <row r="703" ht="15.75" customHeight="1">
      <c r="V703" s="175"/>
    </row>
    <row r="704" ht="15.75" customHeight="1">
      <c r="V704" s="175"/>
    </row>
    <row r="705" ht="15.75" customHeight="1">
      <c r="V705" s="175"/>
    </row>
    <row r="706" ht="15.75" customHeight="1">
      <c r="V706" s="175"/>
    </row>
    <row r="707" ht="15.75" customHeight="1">
      <c r="V707" s="175"/>
    </row>
    <row r="708" ht="15.75" customHeight="1">
      <c r="V708" s="175"/>
    </row>
    <row r="709" ht="15.75" customHeight="1">
      <c r="V709" s="175"/>
    </row>
    <row r="710" ht="15.75" customHeight="1">
      <c r="V710" s="175"/>
    </row>
    <row r="711" ht="15.75" customHeight="1">
      <c r="V711" s="175"/>
    </row>
    <row r="712" ht="15.75" customHeight="1">
      <c r="V712" s="175"/>
    </row>
    <row r="713" ht="15.75" customHeight="1">
      <c r="V713" s="175"/>
    </row>
    <row r="714" ht="15.75" customHeight="1">
      <c r="V714" s="175"/>
    </row>
    <row r="715" ht="15.75" customHeight="1">
      <c r="V715" s="175"/>
    </row>
    <row r="716" ht="15.75" customHeight="1">
      <c r="V716" s="175"/>
    </row>
    <row r="717" ht="15.75" customHeight="1">
      <c r="V717" s="175"/>
    </row>
    <row r="718" ht="15.75" customHeight="1">
      <c r="V718" s="175"/>
    </row>
    <row r="719" ht="15.75" customHeight="1">
      <c r="V719" s="175"/>
    </row>
    <row r="720" ht="15.75" customHeight="1">
      <c r="V720" s="175"/>
    </row>
    <row r="721" ht="15.75" customHeight="1">
      <c r="V721" s="175"/>
    </row>
    <row r="722" ht="15.75" customHeight="1">
      <c r="V722" s="175"/>
    </row>
    <row r="723" ht="15.75" customHeight="1">
      <c r="V723" s="175"/>
    </row>
    <row r="724" ht="15.75" customHeight="1">
      <c r="V724" s="175"/>
    </row>
    <row r="725" ht="15.75" customHeight="1">
      <c r="V725" s="175"/>
    </row>
    <row r="726" ht="15.75" customHeight="1">
      <c r="V726" s="175"/>
    </row>
    <row r="727" ht="15.75" customHeight="1">
      <c r="V727" s="175"/>
    </row>
    <row r="728" ht="15.75" customHeight="1">
      <c r="V728" s="175"/>
    </row>
    <row r="729" ht="15.75" customHeight="1">
      <c r="V729" s="175"/>
    </row>
    <row r="730" ht="15.75" customHeight="1">
      <c r="V730" s="175"/>
    </row>
    <row r="731" ht="15.75" customHeight="1">
      <c r="V731" s="175"/>
    </row>
    <row r="732" ht="15.75" customHeight="1">
      <c r="V732" s="175"/>
    </row>
    <row r="733" ht="15.75" customHeight="1">
      <c r="V733" s="175"/>
    </row>
    <row r="734" ht="15.75" customHeight="1">
      <c r="V734" s="175"/>
    </row>
    <row r="735" ht="15.75" customHeight="1">
      <c r="V735" s="175"/>
    </row>
    <row r="736" ht="15.75" customHeight="1">
      <c r="V736" s="175"/>
    </row>
    <row r="737" ht="15.75" customHeight="1">
      <c r="V737" s="175"/>
    </row>
    <row r="738" ht="15.75" customHeight="1">
      <c r="V738" s="175"/>
    </row>
    <row r="739" ht="15.75" customHeight="1">
      <c r="V739" s="175"/>
    </row>
    <row r="740" ht="15.75" customHeight="1">
      <c r="V740" s="175"/>
    </row>
    <row r="741" ht="15.75" customHeight="1">
      <c r="V741" s="175"/>
    </row>
    <row r="742" ht="15.75" customHeight="1">
      <c r="V742" s="175"/>
    </row>
    <row r="743" ht="15.75" customHeight="1">
      <c r="V743" s="175"/>
    </row>
    <row r="744" ht="15.75" customHeight="1">
      <c r="V744" s="175"/>
    </row>
    <row r="745" ht="15.75" customHeight="1">
      <c r="V745" s="175"/>
    </row>
    <row r="746" ht="15.75" customHeight="1">
      <c r="V746" s="175"/>
    </row>
    <row r="747" ht="15.75" customHeight="1">
      <c r="V747" s="175"/>
    </row>
    <row r="748" ht="15.75" customHeight="1">
      <c r="V748" s="175"/>
    </row>
    <row r="749" ht="15.75" customHeight="1">
      <c r="V749" s="175"/>
    </row>
    <row r="750" ht="15.75" customHeight="1">
      <c r="V750" s="175"/>
    </row>
    <row r="751" ht="15.75" customHeight="1">
      <c r="V751" s="175"/>
    </row>
    <row r="752" ht="15.75" customHeight="1">
      <c r="V752" s="175"/>
    </row>
    <row r="753" ht="15.75" customHeight="1">
      <c r="V753" s="175"/>
    </row>
    <row r="754" ht="15.75" customHeight="1">
      <c r="V754" s="175"/>
    </row>
    <row r="755" ht="15.75" customHeight="1">
      <c r="V755" s="175"/>
    </row>
    <row r="756" ht="15.75" customHeight="1">
      <c r="V756" s="175"/>
    </row>
    <row r="757" ht="15.75" customHeight="1">
      <c r="V757" s="175"/>
    </row>
    <row r="758" ht="15.75" customHeight="1">
      <c r="V758" s="175"/>
    </row>
    <row r="759" ht="15.75" customHeight="1">
      <c r="V759" s="175"/>
    </row>
    <row r="760" ht="15.75" customHeight="1">
      <c r="V760" s="175"/>
    </row>
    <row r="761" ht="15.75" customHeight="1">
      <c r="V761" s="175"/>
    </row>
    <row r="762" ht="15.75" customHeight="1">
      <c r="V762" s="175"/>
    </row>
    <row r="763" ht="15.75" customHeight="1">
      <c r="V763" s="175"/>
    </row>
    <row r="764" ht="15.75" customHeight="1">
      <c r="V764" s="175"/>
    </row>
    <row r="765" ht="15.75" customHeight="1">
      <c r="V765" s="175"/>
    </row>
    <row r="766" ht="15.75" customHeight="1">
      <c r="V766" s="175"/>
    </row>
    <row r="767" ht="15.75" customHeight="1">
      <c r="V767" s="175"/>
    </row>
    <row r="768" ht="15.75" customHeight="1">
      <c r="V768" s="175"/>
    </row>
    <row r="769" ht="15.75" customHeight="1">
      <c r="V769" s="175"/>
    </row>
    <row r="770" ht="15.75" customHeight="1">
      <c r="V770" s="175"/>
    </row>
    <row r="771" ht="15.75" customHeight="1">
      <c r="V771" s="175"/>
    </row>
    <row r="772" ht="15.75" customHeight="1">
      <c r="V772" s="175"/>
    </row>
    <row r="773" ht="15.75" customHeight="1">
      <c r="V773" s="175"/>
    </row>
    <row r="774" ht="15.75" customHeight="1">
      <c r="V774" s="175"/>
    </row>
    <row r="775" ht="15.75" customHeight="1">
      <c r="V775" s="175"/>
    </row>
    <row r="776" ht="15.75" customHeight="1">
      <c r="V776" s="175"/>
    </row>
    <row r="777" ht="15.75" customHeight="1">
      <c r="V777" s="175"/>
    </row>
    <row r="778" ht="15.75" customHeight="1">
      <c r="V778" s="175"/>
    </row>
    <row r="779" ht="15.75" customHeight="1">
      <c r="V779" s="175"/>
    </row>
    <row r="780" ht="15.75" customHeight="1">
      <c r="V780" s="175"/>
    </row>
    <row r="781" ht="15.75" customHeight="1">
      <c r="V781" s="175"/>
    </row>
    <row r="782" ht="15.75" customHeight="1">
      <c r="V782" s="175"/>
    </row>
    <row r="783" ht="15.75" customHeight="1">
      <c r="V783" s="175"/>
    </row>
    <row r="784" ht="15.75" customHeight="1">
      <c r="V784" s="175"/>
    </row>
    <row r="785" ht="15.75" customHeight="1">
      <c r="V785" s="175"/>
    </row>
    <row r="786" ht="15.75" customHeight="1">
      <c r="V786" s="175"/>
    </row>
    <row r="787" ht="15.75" customHeight="1">
      <c r="V787" s="175"/>
    </row>
    <row r="788" ht="15.75" customHeight="1">
      <c r="V788" s="175"/>
    </row>
    <row r="789" ht="15.75" customHeight="1">
      <c r="V789" s="175"/>
    </row>
    <row r="790" ht="15.75" customHeight="1">
      <c r="V790" s="175"/>
    </row>
    <row r="791" ht="15.75" customHeight="1">
      <c r="V791" s="175"/>
    </row>
    <row r="792" ht="15.75" customHeight="1">
      <c r="V792" s="175"/>
    </row>
    <row r="793" ht="15.75" customHeight="1">
      <c r="V793" s="175"/>
    </row>
    <row r="794" ht="15.75" customHeight="1">
      <c r="V794" s="175"/>
    </row>
    <row r="795" ht="15.75" customHeight="1">
      <c r="V795" s="175"/>
    </row>
    <row r="796" ht="15.75" customHeight="1">
      <c r="V796" s="175"/>
    </row>
    <row r="797" ht="15.75" customHeight="1">
      <c r="V797" s="175"/>
    </row>
    <row r="798" ht="15.75" customHeight="1">
      <c r="V798" s="175"/>
    </row>
    <row r="799" ht="15.75" customHeight="1">
      <c r="V799" s="175"/>
    </row>
    <row r="800" ht="15.75" customHeight="1">
      <c r="V800" s="175"/>
    </row>
    <row r="801" ht="15.75" customHeight="1">
      <c r="V801" s="175"/>
    </row>
    <row r="802" ht="15.75" customHeight="1">
      <c r="V802" s="175"/>
    </row>
    <row r="803" ht="15.75" customHeight="1">
      <c r="V803" s="175"/>
    </row>
    <row r="804" ht="15.75" customHeight="1">
      <c r="V804" s="175"/>
    </row>
    <row r="805" ht="15.75" customHeight="1">
      <c r="V805" s="175"/>
    </row>
    <row r="806" ht="15.75" customHeight="1">
      <c r="V806" s="175"/>
    </row>
    <row r="807" ht="15.75" customHeight="1">
      <c r="V807" s="175"/>
    </row>
    <row r="808" ht="15.75" customHeight="1">
      <c r="V808" s="175"/>
    </row>
    <row r="809" ht="15.75" customHeight="1">
      <c r="V809" s="175"/>
    </row>
    <row r="810" ht="15.75" customHeight="1">
      <c r="V810" s="175"/>
    </row>
    <row r="811" ht="15.75" customHeight="1">
      <c r="V811" s="175"/>
    </row>
    <row r="812" ht="15.75" customHeight="1">
      <c r="V812" s="175"/>
    </row>
    <row r="813" ht="15.75" customHeight="1">
      <c r="V813" s="175"/>
    </row>
    <row r="814" ht="15.75" customHeight="1">
      <c r="V814" s="175"/>
    </row>
    <row r="815" ht="15.75" customHeight="1">
      <c r="V815" s="175"/>
    </row>
    <row r="816" ht="15.75" customHeight="1">
      <c r="V816" s="175"/>
    </row>
    <row r="817" ht="15.75" customHeight="1">
      <c r="V817" s="175"/>
    </row>
    <row r="818" ht="15.75" customHeight="1">
      <c r="V818" s="175"/>
    </row>
    <row r="819" ht="15.75" customHeight="1">
      <c r="V819" s="175"/>
    </row>
    <row r="820" ht="15.75" customHeight="1">
      <c r="V820" s="175"/>
    </row>
    <row r="821" ht="15.75" customHeight="1">
      <c r="V821" s="175"/>
    </row>
    <row r="822" ht="15.75" customHeight="1">
      <c r="V822" s="175"/>
    </row>
    <row r="823" ht="15.75" customHeight="1">
      <c r="V823" s="175"/>
    </row>
    <row r="824" ht="15.75" customHeight="1">
      <c r="V824" s="175"/>
    </row>
    <row r="825" ht="15.75" customHeight="1">
      <c r="V825" s="175"/>
    </row>
    <row r="826" ht="15.75" customHeight="1">
      <c r="V826" s="175"/>
    </row>
    <row r="827" ht="15.75" customHeight="1">
      <c r="V827" s="175"/>
    </row>
    <row r="828" ht="15.75" customHeight="1">
      <c r="V828" s="175"/>
    </row>
    <row r="829" ht="15.75" customHeight="1">
      <c r="V829" s="175"/>
    </row>
    <row r="830" ht="15.75" customHeight="1">
      <c r="V830" s="175"/>
    </row>
    <row r="831" ht="15.75" customHeight="1">
      <c r="V831" s="175"/>
    </row>
    <row r="832" ht="15.75" customHeight="1">
      <c r="V832" s="175"/>
    </row>
    <row r="833" ht="15.75" customHeight="1">
      <c r="V833" s="175"/>
    </row>
    <row r="834" ht="15.75" customHeight="1">
      <c r="V834" s="175"/>
    </row>
    <row r="835" ht="15.75" customHeight="1">
      <c r="V835" s="175"/>
    </row>
    <row r="836" ht="15.75" customHeight="1">
      <c r="V836" s="175"/>
    </row>
    <row r="837" ht="15.75" customHeight="1">
      <c r="V837" s="175"/>
    </row>
    <row r="838" ht="15.75" customHeight="1">
      <c r="V838" s="175"/>
    </row>
    <row r="839" ht="15.75" customHeight="1">
      <c r="V839" s="175"/>
    </row>
    <row r="840" ht="15.75" customHeight="1">
      <c r="V840" s="175"/>
    </row>
    <row r="841" ht="15.75" customHeight="1">
      <c r="V841" s="175"/>
    </row>
    <row r="842" ht="15.75" customHeight="1">
      <c r="V842" s="175"/>
    </row>
    <row r="843" ht="15.75" customHeight="1">
      <c r="V843" s="175"/>
    </row>
    <row r="844" ht="15.75" customHeight="1">
      <c r="V844" s="175"/>
    </row>
    <row r="845" ht="15.75" customHeight="1">
      <c r="V845" s="175"/>
    </row>
    <row r="846" ht="15.75" customHeight="1">
      <c r="V846" s="175"/>
    </row>
    <row r="847" ht="15.75" customHeight="1">
      <c r="V847" s="175"/>
    </row>
    <row r="848" ht="15.75" customHeight="1">
      <c r="V848" s="175"/>
    </row>
    <row r="849" ht="15.75" customHeight="1">
      <c r="V849" s="175"/>
    </row>
    <row r="850" ht="15.75" customHeight="1">
      <c r="V850" s="175"/>
    </row>
    <row r="851" ht="15.75" customHeight="1">
      <c r="V851" s="175"/>
    </row>
    <row r="852" ht="15.75" customHeight="1">
      <c r="V852" s="175"/>
    </row>
    <row r="853" ht="15.75" customHeight="1">
      <c r="V853" s="175"/>
    </row>
    <row r="854" ht="15.75" customHeight="1">
      <c r="V854" s="175"/>
    </row>
    <row r="855" ht="15.75" customHeight="1">
      <c r="V855" s="175"/>
    </row>
    <row r="856" ht="15.75" customHeight="1">
      <c r="V856" s="175"/>
    </row>
    <row r="857" ht="15.75" customHeight="1">
      <c r="V857" s="175"/>
    </row>
    <row r="858" ht="15.75" customHeight="1">
      <c r="V858" s="175"/>
    </row>
    <row r="859" ht="15.75" customHeight="1">
      <c r="V859" s="175"/>
    </row>
    <row r="860" ht="15.75" customHeight="1">
      <c r="V860" s="175"/>
    </row>
    <row r="861" ht="15.75" customHeight="1">
      <c r="V861" s="175"/>
    </row>
    <row r="862" ht="15.75" customHeight="1">
      <c r="V862" s="175"/>
    </row>
    <row r="863" ht="15.75" customHeight="1">
      <c r="V863" s="175"/>
    </row>
    <row r="864" ht="15.75" customHeight="1">
      <c r="V864" s="175"/>
    </row>
    <row r="865" ht="15.75" customHeight="1">
      <c r="V865" s="175"/>
    </row>
    <row r="866" ht="15.75" customHeight="1">
      <c r="V866" s="175"/>
    </row>
    <row r="867" ht="15.75" customHeight="1">
      <c r="V867" s="175"/>
    </row>
    <row r="868" ht="15.75" customHeight="1">
      <c r="V868" s="175"/>
    </row>
    <row r="869" ht="15.75" customHeight="1">
      <c r="V869" s="175"/>
    </row>
    <row r="870" ht="15.75" customHeight="1">
      <c r="V870" s="175"/>
    </row>
    <row r="871" ht="15.75" customHeight="1">
      <c r="V871" s="175"/>
    </row>
    <row r="872" ht="15.75" customHeight="1">
      <c r="V872" s="175"/>
    </row>
    <row r="873" ht="15.75" customHeight="1">
      <c r="V873" s="175"/>
    </row>
    <row r="874" ht="15.75" customHeight="1">
      <c r="V874" s="175"/>
    </row>
    <row r="875" ht="15.75" customHeight="1">
      <c r="V875" s="175"/>
    </row>
    <row r="876" ht="15.75" customHeight="1">
      <c r="V876" s="175"/>
    </row>
    <row r="877" ht="15.75" customHeight="1">
      <c r="V877" s="175"/>
    </row>
    <row r="878" ht="15.75" customHeight="1">
      <c r="V878" s="175"/>
    </row>
    <row r="879" ht="15.75" customHeight="1">
      <c r="V879" s="175"/>
    </row>
    <row r="880" ht="15.75" customHeight="1">
      <c r="V880" s="175"/>
    </row>
    <row r="881" ht="15.75" customHeight="1">
      <c r="V881" s="175"/>
    </row>
    <row r="882" ht="15.75" customHeight="1">
      <c r="V882" s="175"/>
    </row>
    <row r="883" ht="15.75" customHeight="1">
      <c r="V883" s="175"/>
    </row>
    <row r="884" ht="15.75" customHeight="1">
      <c r="V884" s="175"/>
    </row>
    <row r="885" ht="15.75" customHeight="1">
      <c r="V885" s="175"/>
    </row>
    <row r="886" ht="15.75" customHeight="1">
      <c r="V886" s="175"/>
    </row>
    <row r="887" ht="15.75" customHeight="1">
      <c r="V887" s="175"/>
    </row>
    <row r="888" ht="15.75" customHeight="1">
      <c r="V888" s="175"/>
    </row>
    <row r="889" ht="15.75" customHeight="1">
      <c r="V889" s="175"/>
    </row>
    <row r="890" ht="15.75" customHeight="1">
      <c r="V890" s="175"/>
    </row>
    <row r="891" ht="15.75" customHeight="1">
      <c r="V891" s="175"/>
    </row>
    <row r="892" ht="15.75" customHeight="1">
      <c r="V892" s="175"/>
    </row>
    <row r="893" ht="15.75" customHeight="1">
      <c r="V893" s="175"/>
    </row>
    <row r="894" ht="15.75" customHeight="1">
      <c r="V894" s="175"/>
    </row>
    <row r="895" ht="15.75" customHeight="1">
      <c r="V895" s="175"/>
    </row>
    <row r="896" ht="15.75" customHeight="1">
      <c r="V896" s="175"/>
    </row>
    <row r="897" ht="15.75" customHeight="1">
      <c r="V897" s="175"/>
    </row>
    <row r="898" ht="15.75" customHeight="1">
      <c r="V898" s="175"/>
    </row>
    <row r="899" ht="15.75" customHeight="1">
      <c r="V899" s="175"/>
    </row>
    <row r="900" ht="15.75" customHeight="1">
      <c r="V900" s="175"/>
    </row>
    <row r="901" ht="15.75" customHeight="1">
      <c r="V901" s="175"/>
    </row>
    <row r="902" ht="15.75" customHeight="1">
      <c r="V902" s="175"/>
    </row>
    <row r="903" ht="15.75" customHeight="1">
      <c r="V903" s="175"/>
    </row>
    <row r="904" ht="15.75" customHeight="1">
      <c r="V904" s="175"/>
    </row>
    <row r="905" ht="15.75" customHeight="1">
      <c r="V905" s="175"/>
    </row>
    <row r="906" ht="15.75" customHeight="1">
      <c r="V906" s="175"/>
    </row>
    <row r="907" ht="15.75" customHeight="1">
      <c r="V907" s="175"/>
    </row>
    <row r="908" ht="15.75" customHeight="1">
      <c r="V908" s="175"/>
    </row>
    <row r="909" ht="15.75" customHeight="1">
      <c r="V909" s="175"/>
    </row>
    <row r="910" ht="15.75" customHeight="1">
      <c r="V910" s="175"/>
    </row>
    <row r="911" ht="15.75" customHeight="1">
      <c r="V911" s="175"/>
    </row>
    <row r="912" ht="15.75" customHeight="1">
      <c r="V912" s="175"/>
    </row>
    <row r="913" ht="15.75" customHeight="1">
      <c r="V913" s="175"/>
    </row>
    <row r="914" ht="15.75" customHeight="1">
      <c r="V914" s="175"/>
    </row>
    <row r="915" ht="15.75" customHeight="1">
      <c r="V915" s="175"/>
    </row>
    <row r="916" ht="15.75" customHeight="1">
      <c r="V916" s="175"/>
    </row>
    <row r="917" ht="15.75" customHeight="1">
      <c r="V917" s="175"/>
    </row>
    <row r="918" ht="15.75" customHeight="1">
      <c r="V918" s="175"/>
    </row>
    <row r="919" ht="15.75" customHeight="1">
      <c r="V919" s="175"/>
    </row>
    <row r="920" ht="15.75" customHeight="1">
      <c r="V920" s="175"/>
    </row>
    <row r="921" ht="15.75" customHeight="1">
      <c r="V921" s="175"/>
    </row>
    <row r="922" ht="15.75" customHeight="1">
      <c r="V922" s="175"/>
    </row>
    <row r="923" ht="15.75" customHeight="1">
      <c r="V923" s="175"/>
    </row>
    <row r="924" ht="15.75" customHeight="1">
      <c r="V924" s="175"/>
    </row>
    <row r="925" ht="15.75" customHeight="1">
      <c r="V925" s="175"/>
    </row>
    <row r="926" ht="15.75" customHeight="1">
      <c r="V926" s="175"/>
    </row>
    <row r="927" ht="15.75" customHeight="1">
      <c r="V927" s="175"/>
    </row>
    <row r="928" ht="15.75" customHeight="1">
      <c r="V928" s="175"/>
    </row>
    <row r="929" ht="15.75" customHeight="1">
      <c r="V929" s="175"/>
    </row>
    <row r="930" ht="15.75" customHeight="1">
      <c r="V930" s="175"/>
    </row>
    <row r="931" ht="15.75" customHeight="1">
      <c r="V931" s="175"/>
    </row>
    <row r="932" ht="15.75" customHeight="1">
      <c r="V932" s="175"/>
    </row>
    <row r="933" ht="15.75" customHeight="1">
      <c r="V933" s="175"/>
    </row>
    <row r="934" ht="15.75" customHeight="1">
      <c r="V934" s="175"/>
    </row>
    <row r="935" ht="15.75" customHeight="1">
      <c r="V935" s="175"/>
    </row>
    <row r="936" ht="15.75" customHeight="1">
      <c r="V936" s="175"/>
    </row>
    <row r="937" ht="15.75" customHeight="1">
      <c r="V937" s="175"/>
    </row>
    <row r="938" ht="15.75" customHeight="1">
      <c r="V938" s="175"/>
    </row>
    <row r="939" ht="15.75" customHeight="1">
      <c r="V939" s="175"/>
    </row>
    <row r="940" ht="15.75" customHeight="1">
      <c r="V940" s="175"/>
    </row>
    <row r="941" ht="15.75" customHeight="1">
      <c r="V941" s="175"/>
    </row>
    <row r="942" ht="15.75" customHeight="1">
      <c r="V942" s="175"/>
    </row>
    <row r="943" ht="15.75" customHeight="1">
      <c r="V943" s="175"/>
    </row>
    <row r="944" ht="15.75" customHeight="1">
      <c r="V944" s="175"/>
    </row>
    <row r="945" ht="15.75" customHeight="1">
      <c r="V945" s="175"/>
    </row>
    <row r="946" ht="15.75" customHeight="1">
      <c r="V946" s="175"/>
    </row>
    <row r="947" ht="15.75" customHeight="1">
      <c r="V947" s="175"/>
    </row>
    <row r="948" ht="15.75" customHeight="1">
      <c r="V948" s="175"/>
    </row>
    <row r="949" ht="15.75" customHeight="1">
      <c r="V949" s="175"/>
    </row>
    <row r="950" ht="15.75" customHeight="1">
      <c r="V950" s="175"/>
    </row>
    <row r="951" ht="15.75" customHeight="1">
      <c r="V951" s="175"/>
    </row>
    <row r="952" ht="15.75" customHeight="1">
      <c r="V952" s="175"/>
    </row>
    <row r="953" ht="15.75" customHeight="1">
      <c r="V953" s="175"/>
    </row>
    <row r="954" ht="15.75" customHeight="1">
      <c r="V954" s="175"/>
    </row>
    <row r="955" ht="15.75" customHeight="1">
      <c r="V955" s="175"/>
    </row>
    <row r="956" ht="15.75" customHeight="1">
      <c r="V956" s="175"/>
    </row>
    <row r="957" ht="15.75" customHeight="1">
      <c r="V957" s="175"/>
    </row>
    <row r="958" ht="15.75" customHeight="1">
      <c r="V958" s="175"/>
    </row>
    <row r="959" ht="15.75" customHeight="1">
      <c r="V959" s="175"/>
    </row>
    <row r="960" ht="15.75" customHeight="1">
      <c r="V960" s="175"/>
    </row>
    <row r="961" ht="15.75" customHeight="1">
      <c r="V961" s="175"/>
    </row>
    <row r="962" ht="15.75" customHeight="1">
      <c r="V962" s="175"/>
    </row>
    <row r="963" ht="15.75" customHeight="1">
      <c r="V963" s="175"/>
    </row>
    <row r="964" ht="15.75" customHeight="1">
      <c r="V964" s="175"/>
    </row>
    <row r="965" ht="15.75" customHeight="1">
      <c r="V965" s="175"/>
    </row>
    <row r="966" ht="15.75" customHeight="1">
      <c r="V966" s="175"/>
    </row>
    <row r="967" ht="15.75" customHeight="1">
      <c r="V967" s="175"/>
    </row>
    <row r="968" ht="15.75" customHeight="1">
      <c r="V968" s="175"/>
    </row>
    <row r="969" ht="15.75" customHeight="1">
      <c r="V969" s="175"/>
    </row>
    <row r="970" ht="15.75" customHeight="1">
      <c r="V970" s="175"/>
    </row>
    <row r="971" ht="15.75" customHeight="1">
      <c r="V971" s="175"/>
    </row>
    <row r="972" ht="15.75" customHeight="1">
      <c r="V972" s="175"/>
    </row>
    <row r="973" ht="15.75" customHeight="1">
      <c r="V973" s="175"/>
    </row>
    <row r="974" ht="15.75" customHeight="1">
      <c r="V974" s="175"/>
    </row>
    <row r="975" ht="15.75" customHeight="1">
      <c r="V975" s="175"/>
    </row>
    <row r="976" ht="15.75" customHeight="1">
      <c r="V976" s="175"/>
    </row>
    <row r="977" ht="15.75" customHeight="1">
      <c r="V977" s="175"/>
    </row>
    <row r="978" ht="15.75" customHeight="1">
      <c r="V978" s="175"/>
    </row>
    <row r="979" ht="15.75" customHeight="1">
      <c r="V979" s="175"/>
    </row>
    <row r="980" ht="15.75" customHeight="1">
      <c r="V980" s="175"/>
    </row>
    <row r="981" ht="15.75" customHeight="1">
      <c r="V981" s="175"/>
    </row>
    <row r="982" ht="15.75" customHeight="1">
      <c r="V982" s="175"/>
    </row>
    <row r="983" ht="15.75" customHeight="1">
      <c r="V983" s="175"/>
    </row>
    <row r="984" ht="15.75" customHeight="1">
      <c r="V984" s="175"/>
    </row>
    <row r="985" ht="15.75" customHeight="1">
      <c r="V985" s="175"/>
    </row>
    <row r="986" ht="15.75" customHeight="1">
      <c r="V986" s="175"/>
    </row>
    <row r="987" ht="15.75" customHeight="1">
      <c r="V987" s="175"/>
    </row>
    <row r="988" ht="15.75" customHeight="1">
      <c r="V988" s="175"/>
    </row>
    <row r="989" ht="15.75" customHeight="1">
      <c r="V989" s="175"/>
    </row>
    <row r="990" ht="15.75" customHeight="1">
      <c r="V990" s="175"/>
    </row>
    <row r="991" ht="15.75" customHeight="1">
      <c r="V991" s="175"/>
    </row>
    <row r="992" ht="15.75" customHeight="1">
      <c r="V992" s="175"/>
    </row>
    <row r="993" ht="15.75" customHeight="1">
      <c r="V993" s="175"/>
    </row>
    <row r="994" ht="15.75" customHeight="1">
      <c r="V994" s="175"/>
    </row>
    <row r="995" ht="15.75" customHeight="1">
      <c r="V995" s="175"/>
    </row>
    <row r="996" ht="15.75" customHeight="1">
      <c r="V996" s="175"/>
    </row>
    <row r="997" ht="15.75" customHeight="1">
      <c r="V997" s="175"/>
    </row>
    <row r="998" ht="15.75" customHeight="1">
      <c r="V998" s="175"/>
    </row>
    <row r="999" ht="15.75" customHeight="1">
      <c r="V999" s="175"/>
    </row>
    <row r="1000" ht="15.75" customHeight="1">
      <c r="V1000" s="175"/>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299</v>
      </c>
      <c r="D7" s="118" t="s">
        <v>239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8" t="s">
        <v>239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8"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8"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438</v>
      </c>
      <c r="D11" s="118"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8"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8"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2.25520223009E12</v>
      </c>
      <c r="C14" s="83" t="s">
        <v>248</v>
      </c>
      <c r="D14" s="84" t="s">
        <v>251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8" t="s">
        <v>434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8" t="s">
        <v>291</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8"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8" t="s">
        <v>343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8"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8"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8"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8"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8"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8"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8"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6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6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239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333</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434</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396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2.255202230059E12</v>
      </c>
      <c r="C18" s="83" t="s">
        <v>405</v>
      </c>
      <c r="D18" s="112" t="s">
        <v>270</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260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333</v>
      </c>
      <c r="D20" s="112" t="s">
        <v>448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343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366</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333</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343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7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7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7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77">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78">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6" t="s">
        <v>53</v>
      </c>
      <c r="M7" s="86"/>
      <c r="N7" s="85"/>
      <c r="O7" s="85"/>
      <c r="P7" s="87" t="s">
        <v>53</v>
      </c>
      <c r="Q7" s="85"/>
      <c r="R7" s="86" t="s">
        <v>53</v>
      </c>
      <c r="S7" s="85"/>
      <c r="T7" s="179" t="s">
        <v>52</v>
      </c>
      <c r="U7" s="86"/>
      <c r="V7" s="91" t="s">
        <v>53</v>
      </c>
      <c r="W7" s="85"/>
      <c r="X7" s="86"/>
      <c r="Y7" s="86"/>
      <c r="Z7" s="85"/>
      <c r="AA7" s="85"/>
      <c r="AB7" s="85"/>
      <c r="AC7" s="85"/>
      <c r="AD7" s="85"/>
      <c r="AE7" s="85"/>
      <c r="AF7" s="85"/>
      <c r="AG7" s="86"/>
      <c r="AH7" s="86"/>
      <c r="AI7" s="86"/>
      <c r="AJ7" s="89">
        <f t="shared" ref="AJ7:AJ38" si="3">COUNTIF(E7:AI7,"K")+2*COUNTIF(E7:AI7,"2K")+COUNTIF(E7:AI7,"TK")+COUNTIF(E7:AI7,"KT")+COUNTIF(E7:AI7,"PK")+COUNTIF(E7:AI7,"KP")+2*COUNTIF(E7:AI7,"K2")</f>
        <v>1</v>
      </c>
      <c r="AK7" s="9">
        <f t="shared" ref="AK7:AK38" si="4">COUNTIF(F7:AJ7,"P")+2*COUNTIF(F7:AJ7,"2P")+COUNTIF(F7:AJ7,"TP")+COUNTIF(F7:AJ7,"PT")+COUNTIF(F7:AJ7,"PK")+COUNTIF(F7:AJ7,"KP")+2*COUNTIF(F7:AJ7,"P2")</f>
        <v>4</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279</v>
      </c>
      <c r="E8" s="85"/>
      <c r="F8" s="85"/>
      <c r="G8" s="85"/>
      <c r="H8" s="85"/>
      <c r="I8" s="85"/>
      <c r="J8" s="85"/>
      <c r="K8" s="86" t="s">
        <v>53</v>
      </c>
      <c r="L8" s="85"/>
      <c r="M8" s="85"/>
      <c r="N8" s="85"/>
      <c r="O8" s="86" t="s">
        <v>53</v>
      </c>
      <c r="P8" s="90"/>
      <c r="Q8" s="85"/>
      <c r="R8" s="85"/>
      <c r="S8" s="86" t="s">
        <v>53</v>
      </c>
      <c r="T8" s="179"/>
      <c r="U8" s="85"/>
      <c r="V8" s="91"/>
      <c r="W8" s="85"/>
      <c r="X8" s="85"/>
      <c r="Y8" s="85"/>
      <c r="Z8" s="85"/>
      <c r="AA8" s="85"/>
      <c r="AB8" s="85"/>
      <c r="AC8" s="85"/>
      <c r="AD8" s="85"/>
      <c r="AE8" s="85"/>
      <c r="AF8" s="85"/>
      <c r="AG8" s="85"/>
      <c r="AH8" s="85"/>
      <c r="AI8" s="85"/>
      <c r="AJ8" s="89">
        <f t="shared" si="3"/>
        <v>0</v>
      </c>
      <c r="AK8" s="9">
        <f t="shared" si="4"/>
        <v>3</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425</v>
      </c>
      <c r="E9" s="85"/>
      <c r="F9" s="85"/>
      <c r="G9" s="85"/>
      <c r="H9" s="85"/>
      <c r="I9" s="85"/>
      <c r="J9" s="86"/>
      <c r="K9" s="86" t="s">
        <v>53</v>
      </c>
      <c r="L9" s="85"/>
      <c r="M9" s="85"/>
      <c r="N9" s="86"/>
      <c r="O9" s="85"/>
      <c r="P9" s="90"/>
      <c r="Q9" s="86"/>
      <c r="R9" s="85"/>
      <c r="S9" s="85"/>
      <c r="T9" s="180"/>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6" t="s">
        <v>53</v>
      </c>
      <c r="L10" s="86"/>
      <c r="M10" s="86" t="s">
        <v>53</v>
      </c>
      <c r="N10" s="86"/>
      <c r="O10" s="86"/>
      <c r="P10" s="87"/>
      <c r="Q10" s="86" t="s">
        <v>53</v>
      </c>
      <c r="R10" s="85"/>
      <c r="S10" s="86" t="s">
        <v>53</v>
      </c>
      <c r="T10" s="180"/>
      <c r="U10" s="85"/>
      <c r="V10" s="91" t="s">
        <v>53</v>
      </c>
      <c r="W10" s="86"/>
      <c r="X10" s="85"/>
      <c r="Y10" s="86"/>
      <c r="Z10" s="86"/>
      <c r="AA10" s="85"/>
      <c r="AB10" s="85"/>
      <c r="AC10" s="86"/>
      <c r="AD10" s="85"/>
      <c r="AE10" s="86"/>
      <c r="AF10" s="86"/>
      <c r="AG10" s="85"/>
      <c r="AH10" s="85"/>
      <c r="AI10" s="85"/>
      <c r="AJ10" s="89">
        <f t="shared" si="3"/>
        <v>0</v>
      </c>
      <c r="AK10" s="9">
        <f t="shared" si="4"/>
        <v>7</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6" t="s">
        <v>53</v>
      </c>
      <c r="N11" s="85"/>
      <c r="O11" s="85"/>
      <c r="P11" s="90"/>
      <c r="Q11" s="85"/>
      <c r="R11" s="86"/>
      <c r="S11" s="86"/>
      <c r="T11" s="180"/>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t="s">
        <v>53</v>
      </c>
      <c r="N12" s="85"/>
      <c r="O12" s="85"/>
      <c r="P12" s="87"/>
      <c r="Q12" s="85"/>
      <c r="R12" s="86"/>
      <c r="S12" s="85"/>
      <c r="T12" s="179" t="s">
        <v>53</v>
      </c>
      <c r="U12" s="86"/>
      <c r="V12" s="88"/>
      <c r="W12" s="86"/>
      <c r="X12" s="86"/>
      <c r="Y12" s="86"/>
      <c r="Z12" s="86"/>
      <c r="AA12" s="85"/>
      <c r="AB12" s="86"/>
      <c r="AC12" s="86"/>
      <c r="AD12" s="86"/>
      <c r="AE12" s="85"/>
      <c r="AF12" s="86"/>
      <c r="AG12" s="86"/>
      <c r="AH12" s="85"/>
      <c r="AI12" s="86"/>
      <c r="AJ12" s="89">
        <f t="shared" si="3"/>
        <v>0</v>
      </c>
      <c r="AK12" s="9">
        <f t="shared" si="4"/>
        <v>2</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180"/>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360</v>
      </c>
      <c r="E14" s="86"/>
      <c r="F14" s="86"/>
      <c r="G14" s="86"/>
      <c r="H14" s="85"/>
      <c r="I14" s="86"/>
      <c r="J14" s="85"/>
      <c r="K14" s="85"/>
      <c r="L14" s="85"/>
      <c r="M14" s="86" t="s">
        <v>53</v>
      </c>
      <c r="N14" s="85"/>
      <c r="O14" s="85"/>
      <c r="P14" s="90"/>
      <c r="Q14" s="86"/>
      <c r="R14" s="85"/>
      <c r="S14" s="86"/>
      <c r="T14" s="180"/>
      <c r="U14" s="85"/>
      <c r="V14" s="91" t="s">
        <v>53</v>
      </c>
      <c r="W14" s="86"/>
      <c r="X14" s="85"/>
      <c r="Y14" s="85"/>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180"/>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6" t="s">
        <v>53</v>
      </c>
      <c r="P16" s="90"/>
      <c r="Q16" s="85"/>
      <c r="R16" s="86" t="s">
        <v>53</v>
      </c>
      <c r="S16" s="85"/>
      <c r="T16" s="179" t="s">
        <v>53</v>
      </c>
      <c r="U16" s="85"/>
      <c r="V16" s="91" t="s">
        <v>53</v>
      </c>
      <c r="W16" s="85"/>
      <c r="X16" s="85"/>
      <c r="Y16" s="85"/>
      <c r="Z16" s="85"/>
      <c r="AA16" s="85"/>
      <c r="AB16" s="85"/>
      <c r="AC16" s="85"/>
      <c r="AD16" s="85"/>
      <c r="AE16" s="85"/>
      <c r="AF16" s="85"/>
      <c r="AG16" s="85"/>
      <c r="AH16" s="85"/>
      <c r="AI16" s="85"/>
      <c r="AJ16" s="89">
        <f t="shared" si="3"/>
        <v>0</v>
      </c>
      <c r="AK16" s="9">
        <f t="shared" si="4"/>
        <v>4</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180"/>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t="s">
        <v>53</v>
      </c>
      <c r="M18" s="85"/>
      <c r="N18" s="85"/>
      <c r="O18" s="85"/>
      <c r="P18" s="90"/>
      <c r="Q18" s="86"/>
      <c r="R18" s="86" t="s">
        <v>53</v>
      </c>
      <c r="S18" s="85"/>
      <c r="T18" s="179"/>
      <c r="U18" s="85"/>
      <c r="V18" s="88"/>
      <c r="W18" s="85"/>
      <c r="X18" s="85"/>
      <c r="Y18" s="86"/>
      <c r="Z18" s="85"/>
      <c r="AA18" s="85"/>
      <c r="AB18" s="85"/>
      <c r="AC18" s="85"/>
      <c r="AD18" s="85"/>
      <c r="AE18" s="85"/>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180"/>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6" t="s">
        <v>53</v>
      </c>
      <c r="N20" s="86"/>
      <c r="O20" s="85"/>
      <c r="P20" s="90"/>
      <c r="Q20" s="86"/>
      <c r="R20" s="85"/>
      <c r="S20" s="85"/>
      <c r="T20" s="180"/>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181"/>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6" t="s">
        <v>53</v>
      </c>
      <c r="N22" s="86"/>
      <c r="O22" s="86" t="s">
        <v>53</v>
      </c>
      <c r="P22" s="90"/>
      <c r="Q22" s="86"/>
      <c r="R22" s="86" t="s">
        <v>53</v>
      </c>
      <c r="S22" s="86"/>
      <c r="T22" s="181" t="s">
        <v>53</v>
      </c>
      <c r="U22" s="86"/>
      <c r="V22" s="88"/>
      <c r="W22" s="85"/>
      <c r="X22" s="86"/>
      <c r="Y22" s="85"/>
      <c r="Z22" s="85"/>
      <c r="AA22" s="85"/>
      <c r="AB22" s="86"/>
      <c r="AC22" s="86"/>
      <c r="AD22" s="85"/>
      <c r="AE22" s="85"/>
      <c r="AF22" s="86"/>
      <c r="AG22" s="85"/>
      <c r="AH22" s="85"/>
      <c r="AI22" s="85"/>
      <c r="AJ22" s="89">
        <f t="shared" si="3"/>
        <v>0</v>
      </c>
      <c r="AK22" s="9">
        <f t="shared" si="4"/>
        <v>4</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6" t="s">
        <v>53</v>
      </c>
      <c r="S23" s="85"/>
      <c r="T23" s="18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244</v>
      </c>
      <c r="D24" s="84" t="s">
        <v>208</v>
      </c>
      <c r="E24" s="85"/>
      <c r="F24" s="85"/>
      <c r="G24" s="86"/>
      <c r="H24" s="86"/>
      <c r="I24" s="86"/>
      <c r="J24" s="86"/>
      <c r="K24" s="86" t="s">
        <v>53</v>
      </c>
      <c r="L24" s="86"/>
      <c r="M24" s="86"/>
      <c r="N24" s="85"/>
      <c r="O24" s="86"/>
      <c r="P24" s="87"/>
      <c r="Q24" s="86"/>
      <c r="R24" s="85"/>
      <c r="S24" s="86"/>
      <c r="T24" s="182"/>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6" t="s">
        <v>53</v>
      </c>
      <c r="M25" s="86" t="s">
        <v>53</v>
      </c>
      <c r="N25" s="85"/>
      <c r="O25" s="85"/>
      <c r="P25" s="90"/>
      <c r="Q25" s="85"/>
      <c r="R25" s="85"/>
      <c r="S25" s="86" t="s">
        <v>53</v>
      </c>
      <c r="T25" s="181" t="s">
        <v>53</v>
      </c>
      <c r="U25" s="85"/>
      <c r="V25" s="85"/>
      <c r="W25" s="85"/>
      <c r="X25" s="85"/>
      <c r="Y25" s="85"/>
      <c r="Z25" s="85"/>
      <c r="AA25" s="85"/>
      <c r="AB25" s="85"/>
      <c r="AC25" s="86"/>
      <c r="AD25" s="86"/>
      <c r="AE25" s="86"/>
      <c r="AF25" s="86"/>
      <c r="AG25" s="86"/>
      <c r="AH25" s="85"/>
      <c r="AI25" s="85"/>
      <c r="AJ25" s="89">
        <f t="shared" si="3"/>
        <v>0</v>
      </c>
      <c r="AK25" s="9">
        <f t="shared" si="4"/>
        <v>4</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182"/>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182"/>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181" t="s">
        <v>53</v>
      </c>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18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182"/>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182"/>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181" t="s">
        <v>53</v>
      </c>
      <c r="U32" s="85"/>
      <c r="V32" s="85"/>
      <c r="W32" s="85"/>
      <c r="X32" s="86"/>
      <c r="Y32" s="85"/>
      <c r="Z32" s="86"/>
      <c r="AA32" s="85"/>
      <c r="AB32" s="85"/>
      <c r="AC32" s="85"/>
      <c r="AD32" s="85"/>
      <c r="AE32" s="85"/>
      <c r="AF32" s="85"/>
      <c r="AG32" s="85"/>
      <c r="AH32" s="86"/>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182"/>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18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82"/>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82"/>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8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18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35</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83"/>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83"/>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83"/>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83"/>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83"/>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83"/>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83"/>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83"/>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83"/>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83"/>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83"/>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83"/>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83"/>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83"/>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83"/>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83"/>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83"/>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83"/>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83"/>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83"/>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83"/>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83"/>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83"/>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83"/>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83"/>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83"/>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83"/>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83"/>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83"/>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83"/>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83"/>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83"/>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83"/>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83"/>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83"/>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83"/>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83"/>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83"/>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83"/>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83"/>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83"/>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83"/>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83"/>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83"/>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83"/>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83"/>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83"/>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83"/>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83"/>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83"/>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83"/>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83"/>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83"/>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83"/>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83"/>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83"/>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83"/>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83"/>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83"/>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83"/>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83"/>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83"/>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83"/>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83"/>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83"/>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83"/>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83"/>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83"/>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83"/>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83"/>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83"/>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83"/>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83"/>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83"/>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83"/>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83"/>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83"/>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83"/>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83"/>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83"/>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8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8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8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83"/>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83"/>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83"/>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83"/>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83"/>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83"/>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83"/>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83"/>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83"/>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83"/>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83"/>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83"/>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83"/>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83"/>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83"/>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83"/>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83"/>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83"/>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83"/>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83"/>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83"/>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83"/>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83"/>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83"/>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83"/>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83"/>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83"/>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83"/>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83"/>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83"/>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83"/>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83"/>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83"/>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83"/>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83"/>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83"/>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83"/>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83"/>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83"/>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83"/>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83"/>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83"/>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83"/>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83"/>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83"/>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83"/>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83"/>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83"/>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83"/>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83"/>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83"/>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83"/>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83"/>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83"/>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83"/>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83"/>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83"/>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83"/>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83"/>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83"/>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83"/>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83"/>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83"/>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83"/>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83"/>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83"/>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83"/>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83"/>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83"/>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83"/>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83"/>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83"/>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83"/>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83"/>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83"/>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83"/>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83"/>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83"/>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83"/>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83"/>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83"/>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83"/>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83"/>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83"/>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83"/>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83"/>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83"/>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83"/>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83"/>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83"/>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83"/>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83"/>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83"/>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83"/>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83"/>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83"/>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83"/>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83"/>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83"/>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83"/>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83"/>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83"/>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83"/>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83"/>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83"/>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83"/>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83"/>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83"/>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83"/>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83"/>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83"/>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83"/>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83"/>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83"/>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83"/>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83"/>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83"/>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84"/>
    </row>
    <row r="242" ht="15.75" customHeight="1">
      <c r="T242" s="184"/>
    </row>
    <row r="243" ht="15.75" customHeight="1">
      <c r="T243" s="184"/>
    </row>
    <row r="244" ht="15.75" customHeight="1">
      <c r="T244" s="184"/>
    </row>
    <row r="245" ht="15.75" customHeight="1">
      <c r="T245" s="184"/>
    </row>
    <row r="246" ht="15.75" customHeight="1">
      <c r="T246" s="184"/>
    </row>
    <row r="247" ht="15.75" customHeight="1">
      <c r="T247" s="184"/>
    </row>
    <row r="248" ht="15.75" customHeight="1">
      <c r="T248" s="184"/>
    </row>
    <row r="249" ht="15.75" customHeight="1">
      <c r="T249" s="184"/>
    </row>
    <row r="250" ht="15.75" customHeight="1">
      <c r="T250" s="184"/>
    </row>
    <row r="251" ht="15.75" customHeight="1">
      <c r="T251" s="184"/>
    </row>
    <row r="252" ht="15.75" customHeight="1">
      <c r="T252" s="184"/>
    </row>
    <row r="253" ht="15.75" customHeight="1">
      <c r="T253" s="184"/>
    </row>
    <row r="254" ht="15.75" customHeight="1">
      <c r="T254" s="184"/>
    </row>
    <row r="255" ht="15.75" customHeight="1">
      <c r="T255" s="184"/>
    </row>
    <row r="256" ht="15.75" customHeight="1">
      <c r="T256" s="184"/>
    </row>
    <row r="257" ht="15.75" customHeight="1">
      <c r="T257" s="184"/>
    </row>
    <row r="258" ht="15.75" customHeight="1">
      <c r="T258" s="184"/>
    </row>
    <row r="259" ht="15.75" customHeight="1">
      <c r="T259" s="184"/>
    </row>
    <row r="260" ht="15.75" customHeight="1">
      <c r="T260" s="184"/>
    </row>
    <row r="261" ht="15.75" customHeight="1">
      <c r="T261" s="184"/>
    </row>
    <row r="262" ht="15.75" customHeight="1">
      <c r="T262" s="184"/>
    </row>
    <row r="263" ht="15.75" customHeight="1">
      <c r="T263" s="184"/>
    </row>
    <row r="264" ht="15.75" customHeight="1">
      <c r="T264" s="184"/>
    </row>
    <row r="265" ht="15.75" customHeight="1">
      <c r="T265" s="184"/>
    </row>
    <row r="266" ht="15.75" customHeight="1">
      <c r="T266" s="184"/>
    </row>
    <row r="267" ht="15.75" customHeight="1">
      <c r="T267" s="184"/>
    </row>
    <row r="268" ht="15.75" customHeight="1">
      <c r="T268" s="184"/>
    </row>
    <row r="269" ht="15.75" customHeight="1">
      <c r="T269" s="184"/>
    </row>
    <row r="270" ht="15.75" customHeight="1">
      <c r="T270" s="184"/>
    </row>
    <row r="271" ht="15.75" customHeight="1">
      <c r="T271" s="184"/>
    </row>
    <row r="272" ht="15.75" customHeight="1">
      <c r="T272" s="184"/>
    </row>
    <row r="273" ht="15.75" customHeight="1">
      <c r="T273" s="184"/>
    </row>
    <row r="274" ht="15.75" customHeight="1">
      <c r="T274" s="184"/>
    </row>
    <row r="275" ht="15.75" customHeight="1">
      <c r="T275" s="184"/>
    </row>
    <row r="276" ht="15.75" customHeight="1">
      <c r="T276" s="184"/>
    </row>
    <row r="277" ht="15.75" customHeight="1">
      <c r="T277" s="184"/>
    </row>
    <row r="278" ht="15.75" customHeight="1">
      <c r="T278" s="184"/>
    </row>
    <row r="279" ht="15.75" customHeight="1">
      <c r="T279" s="184"/>
    </row>
    <row r="280" ht="15.75" customHeight="1">
      <c r="T280" s="184"/>
    </row>
    <row r="281" ht="15.75" customHeight="1">
      <c r="T281" s="184"/>
    </row>
    <row r="282" ht="15.75" customHeight="1">
      <c r="T282" s="184"/>
    </row>
    <row r="283" ht="15.75" customHeight="1">
      <c r="T283" s="184"/>
    </row>
    <row r="284" ht="15.75" customHeight="1">
      <c r="T284" s="184"/>
    </row>
    <row r="285" ht="15.75" customHeight="1">
      <c r="T285" s="184"/>
    </row>
    <row r="286" ht="15.75" customHeight="1">
      <c r="T286" s="184"/>
    </row>
    <row r="287" ht="15.75" customHeight="1">
      <c r="T287" s="184"/>
    </row>
    <row r="288" ht="15.75" customHeight="1">
      <c r="T288" s="184"/>
    </row>
    <row r="289" ht="15.75" customHeight="1">
      <c r="T289" s="184"/>
    </row>
    <row r="290" ht="15.75" customHeight="1">
      <c r="T290" s="184"/>
    </row>
    <row r="291" ht="15.75" customHeight="1">
      <c r="T291" s="184"/>
    </row>
    <row r="292" ht="15.75" customHeight="1">
      <c r="T292" s="184"/>
    </row>
    <row r="293" ht="15.75" customHeight="1">
      <c r="T293" s="184"/>
    </row>
    <row r="294" ht="15.75" customHeight="1">
      <c r="T294" s="184"/>
    </row>
    <row r="295" ht="15.75" customHeight="1">
      <c r="T295" s="184"/>
    </row>
    <row r="296" ht="15.75" customHeight="1">
      <c r="T296" s="184"/>
    </row>
    <row r="297" ht="15.75" customHeight="1">
      <c r="T297" s="184"/>
    </row>
    <row r="298" ht="15.75" customHeight="1">
      <c r="T298" s="184"/>
    </row>
    <row r="299" ht="15.75" customHeight="1">
      <c r="T299" s="184"/>
    </row>
    <row r="300" ht="15.75" customHeight="1">
      <c r="T300" s="184"/>
    </row>
    <row r="301" ht="15.75" customHeight="1">
      <c r="T301" s="184"/>
    </row>
    <row r="302" ht="15.75" customHeight="1">
      <c r="T302" s="184"/>
    </row>
    <row r="303" ht="15.75" customHeight="1">
      <c r="T303" s="184"/>
    </row>
    <row r="304" ht="15.75" customHeight="1">
      <c r="T304" s="184"/>
    </row>
    <row r="305" ht="15.75" customHeight="1">
      <c r="T305" s="184"/>
    </row>
    <row r="306" ht="15.75" customHeight="1">
      <c r="T306" s="184"/>
    </row>
    <row r="307" ht="15.75" customHeight="1">
      <c r="T307" s="184"/>
    </row>
    <row r="308" ht="15.75" customHeight="1">
      <c r="T308" s="184"/>
    </row>
    <row r="309" ht="15.75" customHeight="1">
      <c r="T309" s="184"/>
    </row>
    <row r="310" ht="15.75" customHeight="1">
      <c r="T310" s="184"/>
    </row>
    <row r="311" ht="15.75" customHeight="1">
      <c r="T311" s="184"/>
    </row>
    <row r="312" ht="15.75" customHeight="1">
      <c r="T312" s="184"/>
    </row>
    <row r="313" ht="15.75" customHeight="1">
      <c r="T313" s="184"/>
    </row>
    <row r="314" ht="15.75" customHeight="1">
      <c r="T314" s="184"/>
    </row>
    <row r="315" ht="15.75" customHeight="1">
      <c r="T315" s="184"/>
    </row>
    <row r="316" ht="15.75" customHeight="1">
      <c r="T316" s="184"/>
    </row>
    <row r="317" ht="15.75" customHeight="1">
      <c r="T317" s="184"/>
    </row>
    <row r="318" ht="15.75" customHeight="1">
      <c r="T318" s="184"/>
    </row>
    <row r="319" ht="15.75" customHeight="1">
      <c r="T319" s="184"/>
    </row>
    <row r="320" ht="15.75" customHeight="1">
      <c r="T320" s="184"/>
    </row>
    <row r="321" ht="15.75" customHeight="1">
      <c r="T321" s="184"/>
    </row>
    <row r="322" ht="15.75" customHeight="1">
      <c r="T322" s="184"/>
    </row>
    <row r="323" ht="15.75" customHeight="1">
      <c r="T323" s="184"/>
    </row>
    <row r="324" ht="15.75" customHeight="1">
      <c r="T324" s="184"/>
    </row>
    <row r="325" ht="15.75" customHeight="1">
      <c r="T325" s="184"/>
    </row>
    <row r="326" ht="15.75" customHeight="1">
      <c r="T326" s="184"/>
    </row>
    <row r="327" ht="15.75" customHeight="1">
      <c r="T327" s="184"/>
    </row>
    <row r="328" ht="15.75" customHeight="1">
      <c r="T328" s="184"/>
    </row>
    <row r="329" ht="15.75" customHeight="1">
      <c r="T329" s="184"/>
    </row>
    <row r="330" ht="15.75" customHeight="1">
      <c r="T330" s="184"/>
    </row>
    <row r="331" ht="15.75" customHeight="1">
      <c r="T331" s="184"/>
    </row>
    <row r="332" ht="15.75" customHeight="1">
      <c r="T332" s="184"/>
    </row>
    <row r="333" ht="15.75" customHeight="1">
      <c r="T333" s="184"/>
    </row>
    <row r="334" ht="15.75" customHeight="1">
      <c r="T334" s="184"/>
    </row>
    <row r="335" ht="15.75" customHeight="1">
      <c r="T335" s="184"/>
    </row>
    <row r="336" ht="15.75" customHeight="1">
      <c r="T336" s="184"/>
    </row>
    <row r="337" ht="15.75" customHeight="1">
      <c r="T337" s="184"/>
    </row>
    <row r="338" ht="15.75" customHeight="1">
      <c r="T338" s="184"/>
    </row>
    <row r="339" ht="15.75" customHeight="1">
      <c r="T339" s="184"/>
    </row>
    <row r="340" ht="15.75" customHeight="1">
      <c r="T340" s="184"/>
    </row>
    <row r="341" ht="15.75" customHeight="1">
      <c r="T341" s="184"/>
    </row>
    <row r="342" ht="15.75" customHeight="1">
      <c r="T342" s="184"/>
    </row>
    <row r="343" ht="15.75" customHeight="1">
      <c r="T343" s="184"/>
    </row>
    <row r="344" ht="15.75" customHeight="1">
      <c r="T344" s="184"/>
    </row>
    <row r="345" ht="15.75" customHeight="1">
      <c r="T345" s="184"/>
    </row>
    <row r="346" ht="15.75" customHeight="1">
      <c r="T346" s="184"/>
    </row>
    <row r="347" ht="15.75" customHeight="1">
      <c r="T347" s="184"/>
    </row>
    <row r="348" ht="15.75" customHeight="1">
      <c r="T348" s="184"/>
    </row>
    <row r="349" ht="15.75" customHeight="1">
      <c r="T349" s="184"/>
    </row>
    <row r="350" ht="15.75" customHeight="1">
      <c r="T350" s="184"/>
    </row>
    <row r="351" ht="15.75" customHeight="1">
      <c r="T351" s="184"/>
    </row>
    <row r="352" ht="15.75" customHeight="1">
      <c r="T352" s="184"/>
    </row>
    <row r="353" ht="15.75" customHeight="1">
      <c r="T353" s="184"/>
    </row>
    <row r="354" ht="15.75" customHeight="1">
      <c r="T354" s="184"/>
    </row>
    <row r="355" ht="15.75" customHeight="1">
      <c r="T355" s="184"/>
    </row>
    <row r="356" ht="15.75" customHeight="1">
      <c r="T356" s="184"/>
    </row>
    <row r="357" ht="15.75" customHeight="1">
      <c r="T357" s="184"/>
    </row>
    <row r="358" ht="15.75" customHeight="1">
      <c r="T358" s="184"/>
    </row>
    <row r="359" ht="15.75" customHeight="1">
      <c r="T359" s="184"/>
    </row>
    <row r="360" ht="15.75" customHeight="1">
      <c r="T360" s="184"/>
    </row>
    <row r="361" ht="15.75" customHeight="1">
      <c r="T361" s="184"/>
    </row>
    <row r="362" ht="15.75" customHeight="1">
      <c r="T362" s="184"/>
    </row>
    <row r="363" ht="15.75" customHeight="1">
      <c r="T363" s="184"/>
    </row>
    <row r="364" ht="15.75" customHeight="1">
      <c r="T364" s="184"/>
    </row>
    <row r="365" ht="15.75" customHeight="1">
      <c r="T365" s="184"/>
    </row>
    <row r="366" ht="15.75" customHeight="1">
      <c r="T366" s="184"/>
    </row>
    <row r="367" ht="15.75" customHeight="1">
      <c r="T367" s="184"/>
    </row>
    <row r="368" ht="15.75" customHeight="1">
      <c r="T368" s="184"/>
    </row>
    <row r="369" ht="15.75" customHeight="1">
      <c r="T369" s="184"/>
    </row>
    <row r="370" ht="15.75" customHeight="1">
      <c r="T370" s="184"/>
    </row>
    <row r="371" ht="15.75" customHeight="1">
      <c r="T371" s="184"/>
    </row>
    <row r="372" ht="15.75" customHeight="1">
      <c r="T372" s="184"/>
    </row>
    <row r="373" ht="15.75" customHeight="1">
      <c r="T373" s="184"/>
    </row>
    <row r="374" ht="15.75" customHeight="1">
      <c r="T374" s="184"/>
    </row>
    <row r="375" ht="15.75" customHeight="1">
      <c r="T375" s="184"/>
    </row>
    <row r="376" ht="15.75" customHeight="1">
      <c r="T376" s="184"/>
    </row>
    <row r="377" ht="15.75" customHeight="1">
      <c r="T377" s="184"/>
    </row>
    <row r="378" ht="15.75" customHeight="1">
      <c r="T378" s="184"/>
    </row>
    <row r="379" ht="15.75" customHeight="1">
      <c r="T379" s="184"/>
    </row>
    <row r="380" ht="15.75" customHeight="1">
      <c r="T380" s="184"/>
    </row>
    <row r="381" ht="15.75" customHeight="1">
      <c r="T381" s="184"/>
    </row>
    <row r="382" ht="15.75" customHeight="1">
      <c r="T382" s="184"/>
    </row>
    <row r="383" ht="15.75" customHeight="1">
      <c r="T383" s="184"/>
    </row>
    <row r="384" ht="15.75" customHeight="1">
      <c r="T384" s="184"/>
    </row>
    <row r="385" ht="15.75" customHeight="1">
      <c r="T385" s="184"/>
    </row>
    <row r="386" ht="15.75" customHeight="1">
      <c r="T386" s="184"/>
    </row>
    <row r="387" ht="15.75" customHeight="1">
      <c r="T387" s="184"/>
    </row>
    <row r="388" ht="15.75" customHeight="1">
      <c r="T388" s="184"/>
    </row>
    <row r="389" ht="15.75" customHeight="1">
      <c r="T389" s="184"/>
    </row>
    <row r="390" ht="15.75" customHeight="1">
      <c r="T390" s="184"/>
    </row>
    <row r="391" ht="15.75" customHeight="1">
      <c r="T391" s="184"/>
    </row>
    <row r="392" ht="15.75" customHeight="1">
      <c r="T392" s="184"/>
    </row>
    <row r="393" ht="15.75" customHeight="1">
      <c r="T393" s="184"/>
    </row>
    <row r="394" ht="15.75" customHeight="1">
      <c r="T394" s="184"/>
    </row>
    <row r="395" ht="15.75" customHeight="1">
      <c r="T395" s="184"/>
    </row>
    <row r="396" ht="15.75" customHeight="1">
      <c r="T396" s="184"/>
    </row>
    <row r="397" ht="15.75" customHeight="1">
      <c r="T397" s="184"/>
    </row>
    <row r="398" ht="15.75" customHeight="1">
      <c r="T398" s="184"/>
    </row>
    <row r="399" ht="15.75" customHeight="1">
      <c r="T399" s="184"/>
    </row>
    <row r="400" ht="15.75" customHeight="1">
      <c r="T400" s="184"/>
    </row>
    <row r="401" ht="15.75" customHeight="1">
      <c r="T401" s="184"/>
    </row>
    <row r="402" ht="15.75" customHeight="1">
      <c r="T402" s="184"/>
    </row>
    <row r="403" ht="15.75" customHeight="1">
      <c r="T403" s="184"/>
    </row>
    <row r="404" ht="15.75" customHeight="1">
      <c r="T404" s="184"/>
    </row>
    <row r="405" ht="15.75" customHeight="1">
      <c r="T405" s="184"/>
    </row>
    <row r="406" ht="15.75" customHeight="1">
      <c r="T406" s="184"/>
    </row>
    <row r="407" ht="15.75" customHeight="1">
      <c r="T407" s="184"/>
    </row>
    <row r="408" ht="15.75" customHeight="1">
      <c r="T408" s="184"/>
    </row>
    <row r="409" ht="15.75" customHeight="1">
      <c r="T409" s="184"/>
    </row>
    <row r="410" ht="15.75" customHeight="1">
      <c r="T410" s="184"/>
    </row>
    <row r="411" ht="15.75" customHeight="1">
      <c r="T411" s="184"/>
    </row>
    <row r="412" ht="15.75" customHeight="1">
      <c r="T412" s="184"/>
    </row>
    <row r="413" ht="15.75" customHeight="1">
      <c r="T413" s="184"/>
    </row>
    <row r="414" ht="15.75" customHeight="1">
      <c r="T414" s="184"/>
    </row>
    <row r="415" ht="15.75" customHeight="1">
      <c r="T415" s="184"/>
    </row>
    <row r="416" ht="15.75" customHeight="1">
      <c r="T416" s="184"/>
    </row>
    <row r="417" ht="15.75" customHeight="1">
      <c r="T417" s="184"/>
    </row>
    <row r="418" ht="15.75" customHeight="1">
      <c r="T418" s="184"/>
    </row>
    <row r="419" ht="15.75" customHeight="1">
      <c r="T419" s="184"/>
    </row>
    <row r="420" ht="15.75" customHeight="1">
      <c r="T420" s="184"/>
    </row>
    <row r="421" ht="15.75" customHeight="1">
      <c r="T421" s="184"/>
    </row>
    <row r="422" ht="15.75" customHeight="1">
      <c r="T422" s="184"/>
    </row>
    <row r="423" ht="15.75" customHeight="1">
      <c r="T423" s="184"/>
    </row>
    <row r="424" ht="15.75" customHeight="1">
      <c r="T424" s="184"/>
    </row>
    <row r="425" ht="15.75" customHeight="1">
      <c r="T425" s="184"/>
    </row>
    <row r="426" ht="15.75" customHeight="1">
      <c r="T426" s="184"/>
    </row>
    <row r="427" ht="15.75" customHeight="1">
      <c r="T427" s="184"/>
    </row>
    <row r="428" ht="15.75" customHeight="1">
      <c r="T428" s="184"/>
    </row>
    <row r="429" ht="15.75" customHeight="1">
      <c r="T429" s="184"/>
    </row>
    <row r="430" ht="15.75" customHeight="1">
      <c r="T430" s="184"/>
    </row>
    <row r="431" ht="15.75" customHeight="1">
      <c r="T431" s="184"/>
    </row>
    <row r="432" ht="15.75" customHeight="1">
      <c r="T432" s="184"/>
    </row>
    <row r="433" ht="15.75" customHeight="1">
      <c r="T433" s="184"/>
    </row>
    <row r="434" ht="15.75" customHeight="1">
      <c r="T434" s="184"/>
    </row>
    <row r="435" ht="15.75" customHeight="1">
      <c r="T435" s="184"/>
    </row>
    <row r="436" ht="15.75" customHeight="1">
      <c r="T436" s="184"/>
    </row>
    <row r="437" ht="15.75" customHeight="1">
      <c r="T437" s="184"/>
    </row>
    <row r="438" ht="15.75" customHeight="1">
      <c r="T438" s="184"/>
    </row>
    <row r="439" ht="15.75" customHeight="1">
      <c r="T439" s="184"/>
    </row>
    <row r="440" ht="15.75" customHeight="1">
      <c r="T440" s="184"/>
    </row>
    <row r="441" ht="15.75" customHeight="1">
      <c r="T441" s="184"/>
    </row>
    <row r="442" ht="15.75" customHeight="1">
      <c r="T442" s="184"/>
    </row>
    <row r="443" ht="15.75" customHeight="1">
      <c r="T443" s="184"/>
    </row>
    <row r="444" ht="15.75" customHeight="1">
      <c r="T444" s="184"/>
    </row>
    <row r="445" ht="15.75" customHeight="1">
      <c r="T445" s="184"/>
    </row>
    <row r="446" ht="15.75" customHeight="1">
      <c r="T446" s="184"/>
    </row>
    <row r="447" ht="15.75" customHeight="1">
      <c r="T447" s="184"/>
    </row>
    <row r="448" ht="15.75" customHeight="1">
      <c r="T448" s="184"/>
    </row>
    <row r="449" ht="15.75" customHeight="1">
      <c r="T449" s="184"/>
    </row>
    <row r="450" ht="15.75" customHeight="1">
      <c r="T450" s="184"/>
    </row>
    <row r="451" ht="15.75" customHeight="1">
      <c r="T451" s="184"/>
    </row>
    <row r="452" ht="15.75" customHeight="1">
      <c r="T452" s="184"/>
    </row>
    <row r="453" ht="15.75" customHeight="1">
      <c r="T453" s="184"/>
    </row>
    <row r="454" ht="15.75" customHeight="1">
      <c r="T454" s="184"/>
    </row>
    <row r="455" ht="15.75" customHeight="1">
      <c r="T455" s="184"/>
    </row>
    <row r="456" ht="15.75" customHeight="1">
      <c r="T456" s="184"/>
    </row>
    <row r="457" ht="15.75" customHeight="1">
      <c r="T457" s="184"/>
    </row>
    <row r="458" ht="15.75" customHeight="1">
      <c r="T458" s="184"/>
    </row>
    <row r="459" ht="15.75" customHeight="1">
      <c r="T459" s="184"/>
    </row>
    <row r="460" ht="15.75" customHeight="1">
      <c r="T460" s="184"/>
    </row>
    <row r="461" ht="15.75" customHeight="1">
      <c r="T461" s="184"/>
    </row>
    <row r="462" ht="15.75" customHeight="1">
      <c r="T462" s="184"/>
    </row>
    <row r="463" ht="15.75" customHeight="1">
      <c r="T463" s="184"/>
    </row>
    <row r="464" ht="15.75" customHeight="1">
      <c r="T464" s="184"/>
    </row>
    <row r="465" ht="15.75" customHeight="1">
      <c r="T465" s="184"/>
    </row>
    <row r="466" ht="15.75" customHeight="1">
      <c r="T466" s="184"/>
    </row>
    <row r="467" ht="15.75" customHeight="1">
      <c r="T467" s="184"/>
    </row>
    <row r="468" ht="15.75" customHeight="1">
      <c r="T468" s="184"/>
    </row>
    <row r="469" ht="15.75" customHeight="1">
      <c r="T469" s="184"/>
    </row>
    <row r="470" ht="15.75" customHeight="1">
      <c r="T470" s="184"/>
    </row>
    <row r="471" ht="15.75" customHeight="1">
      <c r="T471" s="184"/>
    </row>
    <row r="472" ht="15.75" customHeight="1">
      <c r="T472" s="184"/>
    </row>
    <row r="473" ht="15.75" customHeight="1">
      <c r="T473" s="184"/>
    </row>
    <row r="474" ht="15.75" customHeight="1">
      <c r="T474" s="184"/>
    </row>
    <row r="475" ht="15.75" customHeight="1">
      <c r="T475" s="184"/>
    </row>
    <row r="476" ht="15.75" customHeight="1">
      <c r="T476" s="184"/>
    </row>
    <row r="477" ht="15.75" customHeight="1">
      <c r="T477" s="184"/>
    </row>
    <row r="478" ht="15.75" customHeight="1">
      <c r="T478" s="184"/>
    </row>
    <row r="479" ht="15.75" customHeight="1">
      <c r="T479" s="184"/>
    </row>
    <row r="480" ht="15.75" customHeight="1">
      <c r="T480" s="184"/>
    </row>
    <row r="481" ht="15.75" customHeight="1">
      <c r="T481" s="184"/>
    </row>
    <row r="482" ht="15.75" customHeight="1">
      <c r="T482" s="184"/>
    </row>
    <row r="483" ht="15.75" customHeight="1">
      <c r="T483" s="184"/>
    </row>
    <row r="484" ht="15.75" customHeight="1">
      <c r="T484" s="184"/>
    </row>
    <row r="485" ht="15.75" customHeight="1">
      <c r="T485" s="184"/>
    </row>
    <row r="486" ht="15.75" customHeight="1">
      <c r="T486" s="184"/>
    </row>
    <row r="487" ht="15.75" customHeight="1">
      <c r="T487" s="184"/>
    </row>
    <row r="488" ht="15.75" customHeight="1">
      <c r="T488" s="184"/>
    </row>
    <row r="489" ht="15.75" customHeight="1">
      <c r="T489" s="184"/>
    </row>
    <row r="490" ht="15.75" customHeight="1">
      <c r="T490" s="184"/>
    </row>
    <row r="491" ht="15.75" customHeight="1">
      <c r="T491" s="184"/>
    </row>
    <row r="492" ht="15.75" customHeight="1">
      <c r="T492" s="184"/>
    </row>
    <row r="493" ht="15.75" customHeight="1">
      <c r="T493" s="184"/>
    </row>
    <row r="494" ht="15.75" customHeight="1">
      <c r="T494" s="184"/>
    </row>
    <row r="495" ht="15.75" customHeight="1">
      <c r="T495" s="184"/>
    </row>
    <row r="496" ht="15.75" customHeight="1">
      <c r="T496" s="184"/>
    </row>
    <row r="497" ht="15.75" customHeight="1">
      <c r="T497" s="184"/>
    </row>
    <row r="498" ht="15.75" customHeight="1">
      <c r="T498" s="184"/>
    </row>
    <row r="499" ht="15.75" customHeight="1">
      <c r="T499" s="184"/>
    </row>
    <row r="500" ht="15.75" customHeight="1">
      <c r="T500" s="184"/>
    </row>
    <row r="501" ht="15.75" customHeight="1">
      <c r="T501" s="184"/>
    </row>
    <row r="502" ht="15.75" customHeight="1">
      <c r="T502" s="184"/>
    </row>
    <row r="503" ht="15.75" customHeight="1">
      <c r="T503" s="184"/>
    </row>
    <row r="504" ht="15.75" customHeight="1">
      <c r="T504" s="184"/>
    </row>
    <row r="505" ht="15.75" customHeight="1">
      <c r="T505" s="184"/>
    </row>
    <row r="506" ht="15.75" customHeight="1">
      <c r="T506" s="184"/>
    </row>
    <row r="507" ht="15.75" customHeight="1">
      <c r="T507" s="184"/>
    </row>
    <row r="508" ht="15.75" customHeight="1">
      <c r="T508" s="184"/>
    </row>
    <row r="509" ht="15.75" customHeight="1">
      <c r="T509" s="184"/>
    </row>
    <row r="510" ht="15.75" customHeight="1">
      <c r="T510" s="184"/>
    </row>
    <row r="511" ht="15.75" customHeight="1">
      <c r="T511" s="184"/>
    </row>
    <row r="512" ht="15.75" customHeight="1">
      <c r="T512" s="184"/>
    </row>
    <row r="513" ht="15.75" customHeight="1">
      <c r="T513" s="184"/>
    </row>
    <row r="514" ht="15.75" customHeight="1">
      <c r="T514" s="184"/>
    </row>
    <row r="515" ht="15.75" customHeight="1">
      <c r="T515" s="184"/>
    </row>
    <row r="516" ht="15.75" customHeight="1">
      <c r="T516" s="184"/>
    </row>
    <row r="517" ht="15.75" customHeight="1">
      <c r="T517" s="184"/>
    </row>
    <row r="518" ht="15.75" customHeight="1">
      <c r="T518" s="184"/>
    </row>
    <row r="519" ht="15.75" customHeight="1">
      <c r="T519" s="184"/>
    </row>
    <row r="520" ht="15.75" customHeight="1">
      <c r="T520" s="184"/>
    </row>
    <row r="521" ht="15.75" customHeight="1">
      <c r="T521" s="184"/>
    </row>
    <row r="522" ht="15.75" customHeight="1">
      <c r="T522" s="184"/>
    </row>
    <row r="523" ht="15.75" customHeight="1">
      <c r="T523" s="184"/>
    </row>
    <row r="524" ht="15.75" customHeight="1">
      <c r="T524" s="184"/>
    </row>
    <row r="525" ht="15.75" customHeight="1">
      <c r="T525" s="184"/>
    </row>
    <row r="526" ht="15.75" customHeight="1">
      <c r="T526" s="184"/>
    </row>
    <row r="527" ht="15.75" customHeight="1">
      <c r="T527" s="184"/>
    </row>
    <row r="528" ht="15.75" customHeight="1">
      <c r="T528" s="184"/>
    </row>
    <row r="529" ht="15.75" customHeight="1">
      <c r="T529" s="184"/>
    </row>
    <row r="530" ht="15.75" customHeight="1">
      <c r="T530" s="184"/>
    </row>
    <row r="531" ht="15.75" customHeight="1">
      <c r="T531" s="184"/>
    </row>
    <row r="532" ht="15.75" customHeight="1">
      <c r="T532" s="184"/>
    </row>
    <row r="533" ht="15.75" customHeight="1">
      <c r="T533" s="184"/>
    </row>
    <row r="534" ht="15.75" customHeight="1">
      <c r="T534" s="184"/>
    </row>
    <row r="535" ht="15.75" customHeight="1">
      <c r="T535" s="184"/>
    </row>
    <row r="536" ht="15.75" customHeight="1">
      <c r="T536" s="184"/>
    </row>
    <row r="537" ht="15.75" customHeight="1">
      <c r="T537" s="184"/>
    </row>
    <row r="538" ht="15.75" customHeight="1">
      <c r="T538" s="184"/>
    </row>
    <row r="539" ht="15.75" customHeight="1">
      <c r="T539" s="184"/>
    </row>
    <row r="540" ht="15.75" customHeight="1">
      <c r="T540" s="184"/>
    </row>
    <row r="541" ht="15.75" customHeight="1">
      <c r="T541" s="184"/>
    </row>
    <row r="542" ht="15.75" customHeight="1">
      <c r="T542" s="184"/>
    </row>
    <row r="543" ht="15.75" customHeight="1">
      <c r="T543" s="184"/>
    </row>
    <row r="544" ht="15.75" customHeight="1">
      <c r="T544" s="184"/>
    </row>
    <row r="545" ht="15.75" customHeight="1">
      <c r="T545" s="184"/>
    </row>
    <row r="546" ht="15.75" customHeight="1">
      <c r="T546" s="184"/>
    </row>
    <row r="547" ht="15.75" customHeight="1">
      <c r="T547" s="184"/>
    </row>
    <row r="548" ht="15.75" customHeight="1">
      <c r="T548" s="184"/>
    </row>
    <row r="549" ht="15.75" customHeight="1">
      <c r="T549" s="184"/>
    </row>
    <row r="550" ht="15.75" customHeight="1">
      <c r="T550" s="184"/>
    </row>
    <row r="551" ht="15.75" customHeight="1">
      <c r="T551" s="184"/>
    </row>
    <row r="552" ht="15.75" customHeight="1">
      <c r="T552" s="184"/>
    </row>
    <row r="553" ht="15.75" customHeight="1">
      <c r="T553" s="184"/>
    </row>
    <row r="554" ht="15.75" customHeight="1">
      <c r="T554" s="184"/>
    </row>
    <row r="555" ht="15.75" customHeight="1">
      <c r="T555" s="184"/>
    </row>
    <row r="556" ht="15.75" customHeight="1">
      <c r="T556" s="184"/>
    </row>
    <row r="557" ht="15.75" customHeight="1">
      <c r="T557" s="184"/>
    </row>
    <row r="558" ht="15.75" customHeight="1">
      <c r="T558" s="184"/>
    </row>
    <row r="559" ht="15.75" customHeight="1">
      <c r="T559" s="184"/>
    </row>
    <row r="560" ht="15.75" customHeight="1">
      <c r="T560" s="184"/>
    </row>
    <row r="561" ht="15.75" customHeight="1">
      <c r="T561" s="184"/>
    </row>
    <row r="562" ht="15.75" customHeight="1">
      <c r="T562" s="184"/>
    </row>
    <row r="563" ht="15.75" customHeight="1">
      <c r="T563" s="184"/>
    </row>
    <row r="564" ht="15.75" customHeight="1">
      <c r="T564" s="184"/>
    </row>
    <row r="565" ht="15.75" customHeight="1">
      <c r="T565" s="184"/>
    </row>
    <row r="566" ht="15.75" customHeight="1">
      <c r="T566" s="184"/>
    </row>
    <row r="567" ht="15.75" customHeight="1">
      <c r="T567" s="184"/>
    </row>
    <row r="568" ht="15.75" customHeight="1">
      <c r="T568" s="184"/>
    </row>
    <row r="569" ht="15.75" customHeight="1">
      <c r="T569" s="184"/>
    </row>
    <row r="570" ht="15.75" customHeight="1">
      <c r="T570" s="184"/>
    </row>
    <row r="571" ht="15.75" customHeight="1">
      <c r="T571" s="184"/>
    </row>
    <row r="572" ht="15.75" customHeight="1">
      <c r="T572" s="184"/>
    </row>
    <row r="573" ht="15.75" customHeight="1">
      <c r="T573" s="184"/>
    </row>
    <row r="574" ht="15.75" customHeight="1">
      <c r="T574" s="184"/>
    </row>
    <row r="575" ht="15.75" customHeight="1">
      <c r="T575" s="184"/>
    </row>
    <row r="576" ht="15.75" customHeight="1">
      <c r="T576" s="184"/>
    </row>
    <row r="577" ht="15.75" customHeight="1">
      <c r="T577" s="184"/>
    </row>
    <row r="578" ht="15.75" customHeight="1">
      <c r="T578" s="184"/>
    </row>
    <row r="579" ht="15.75" customHeight="1">
      <c r="T579" s="184"/>
    </row>
    <row r="580" ht="15.75" customHeight="1">
      <c r="T580" s="184"/>
    </row>
    <row r="581" ht="15.75" customHeight="1">
      <c r="T581" s="184"/>
    </row>
    <row r="582" ht="15.75" customHeight="1">
      <c r="T582" s="184"/>
    </row>
    <row r="583" ht="15.75" customHeight="1">
      <c r="T583" s="184"/>
    </row>
    <row r="584" ht="15.75" customHeight="1">
      <c r="T584" s="184"/>
    </row>
    <row r="585" ht="15.75" customHeight="1">
      <c r="T585" s="184"/>
    </row>
    <row r="586" ht="15.75" customHeight="1">
      <c r="T586" s="184"/>
    </row>
    <row r="587" ht="15.75" customHeight="1">
      <c r="T587" s="184"/>
    </row>
    <row r="588" ht="15.75" customHeight="1">
      <c r="T588" s="184"/>
    </row>
    <row r="589" ht="15.75" customHeight="1">
      <c r="T589" s="184"/>
    </row>
    <row r="590" ht="15.75" customHeight="1">
      <c r="T590" s="184"/>
    </row>
    <row r="591" ht="15.75" customHeight="1">
      <c r="T591" s="184"/>
    </row>
    <row r="592" ht="15.75" customHeight="1">
      <c r="T592" s="184"/>
    </row>
    <row r="593" ht="15.75" customHeight="1">
      <c r="T593" s="184"/>
    </row>
    <row r="594" ht="15.75" customHeight="1">
      <c r="T594" s="184"/>
    </row>
    <row r="595" ht="15.75" customHeight="1">
      <c r="T595" s="184"/>
    </row>
    <row r="596" ht="15.75" customHeight="1">
      <c r="T596" s="184"/>
    </row>
    <row r="597" ht="15.75" customHeight="1">
      <c r="T597" s="184"/>
    </row>
    <row r="598" ht="15.75" customHeight="1">
      <c r="T598" s="184"/>
    </row>
    <row r="599" ht="15.75" customHeight="1">
      <c r="T599" s="184"/>
    </row>
    <row r="600" ht="15.75" customHeight="1">
      <c r="T600" s="184"/>
    </row>
    <row r="601" ht="15.75" customHeight="1">
      <c r="T601" s="184"/>
    </row>
    <row r="602" ht="15.75" customHeight="1">
      <c r="T602" s="184"/>
    </row>
    <row r="603" ht="15.75" customHeight="1">
      <c r="T603" s="184"/>
    </row>
    <row r="604" ht="15.75" customHeight="1">
      <c r="T604" s="184"/>
    </row>
    <row r="605" ht="15.75" customHeight="1">
      <c r="T605" s="184"/>
    </row>
    <row r="606" ht="15.75" customHeight="1">
      <c r="T606" s="184"/>
    </row>
    <row r="607" ht="15.75" customHeight="1">
      <c r="T607" s="184"/>
    </row>
    <row r="608" ht="15.75" customHeight="1">
      <c r="T608" s="184"/>
    </row>
    <row r="609" ht="15.75" customHeight="1">
      <c r="T609" s="184"/>
    </row>
    <row r="610" ht="15.75" customHeight="1">
      <c r="T610" s="184"/>
    </row>
    <row r="611" ht="15.75" customHeight="1">
      <c r="T611" s="184"/>
    </row>
    <row r="612" ht="15.75" customHeight="1">
      <c r="T612" s="184"/>
    </row>
    <row r="613" ht="15.75" customHeight="1">
      <c r="T613" s="184"/>
    </row>
    <row r="614" ht="15.75" customHeight="1">
      <c r="T614" s="184"/>
    </row>
    <row r="615" ht="15.75" customHeight="1">
      <c r="T615" s="184"/>
    </row>
    <row r="616" ht="15.75" customHeight="1">
      <c r="T616" s="184"/>
    </row>
    <row r="617" ht="15.75" customHeight="1">
      <c r="T617" s="184"/>
    </row>
    <row r="618" ht="15.75" customHeight="1">
      <c r="T618" s="184"/>
    </row>
    <row r="619" ht="15.75" customHeight="1">
      <c r="T619" s="184"/>
    </row>
    <row r="620" ht="15.75" customHeight="1">
      <c r="T620" s="184"/>
    </row>
    <row r="621" ht="15.75" customHeight="1">
      <c r="T621" s="184"/>
    </row>
    <row r="622" ht="15.75" customHeight="1">
      <c r="T622" s="184"/>
    </row>
    <row r="623" ht="15.75" customHeight="1">
      <c r="T623" s="184"/>
    </row>
    <row r="624" ht="15.75" customHeight="1">
      <c r="T624" s="184"/>
    </row>
    <row r="625" ht="15.75" customHeight="1">
      <c r="T625" s="184"/>
    </row>
    <row r="626" ht="15.75" customHeight="1">
      <c r="T626" s="184"/>
    </row>
    <row r="627" ht="15.75" customHeight="1">
      <c r="T627" s="184"/>
    </row>
    <row r="628" ht="15.75" customHeight="1">
      <c r="T628" s="184"/>
    </row>
    <row r="629" ht="15.75" customHeight="1">
      <c r="T629" s="184"/>
    </row>
    <row r="630" ht="15.75" customHeight="1">
      <c r="T630" s="184"/>
    </row>
    <row r="631" ht="15.75" customHeight="1">
      <c r="T631" s="184"/>
    </row>
    <row r="632" ht="15.75" customHeight="1">
      <c r="T632" s="184"/>
    </row>
    <row r="633" ht="15.75" customHeight="1">
      <c r="T633" s="184"/>
    </row>
    <row r="634" ht="15.75" customHeight="1">
      <c r="T634" s="184"/>
    </row>
    <row r="635" ht="15.75" customHeight="1">
      <c r="T635" s="184"/>
    </row>
    <row r="636" ht="15.75" customHeight="1">
      <c r="T636" s="184"/>
    </row>
    <row r="637" ht="15.75" customHeight="1">
      <c r="T637" s="184"/>
    </row>
    <row r="638" ht="15.75" customHeight="1">
      <c r="T638" s="184"/>
    </row>
    <row r="639" ht="15.75" customHeight="1">
      <c r="T639" s="184"/>
    </row>
    <row r="640" ht="15.75" customHeight="1">
      <c r="T640" s="184"/>
    </row>
    <row r="641" ht="15.75" customHeight="1">
      <c r="T641" s="184"/>
    </row>
    <row r="642" ht="15.75" customHeight="1">
      <c r="T642" s="184"/>
    </row>
    <row r="643" ht="15.75" customHeight="1">
      <c r="T643" s="184"/>
    </row>
    <row r="644" ht="15.75" customHeight="1">
      <c r="T644" s="184"/>
    </row>
    <row r="645" ht="15.75" customHeight="1">
      <c r="T645" s="184"/>
    </row>
    <row r="646" ht="15.75" customHeight="1">
      <c r="T646" s="184"/>
    </row>
    <row r="647" ht="15.75" customHeight="1">
      <c r="T647" s="184"/>
    </row>
    <row r="648" ht="15.75" customHeight="1">
      <c r="T648" s="184"/>
    </row>
    <row r="649" ht="15.75" customHeight="1">
      <c r="T649" s="184"/>
    </row>
    <row r="650" ht="15.75" customHeight="1">
      <c r="T650" s="184"/>
    </row>
    <row r="651" ht="15.75" customHeight="1">
      <c r="T651" s="184"/>
    </row>
    <row r="652" ht="15.75" customHeight="1">
      <c r="T652" s="184"/>
    </row>
    <row r="653" ht="15.75" customHeight="1">
      <c r="T653" s="184"/>
    </row>
    <row r="654" ht="15.75" customHeight="1">
      <c r="T654" s="184"/>
    </row>
    <row r="655" ht="15.75" customHeight="1">
      <c r="T655" s="184"/>
    </row>
    <row r="656" ht="15.75" customHeight="1">
      <c r="T656" s="184"/>
    </row>
    <row r="657" ht="15.75" customHeight="1">
      <c r="T657" s="184"/>
    </row>
    <row r="658" ht="15.75" customHeight="1">
      <c r="T658" s="184"/>
    </row>
    <row r="659" ht="15.75" customHeight="1">
      <c r="T659" s="184"/>
    </row>
    <row r="660" ht="15.75" customHeight="1">
      <c r="T660" s="184"/>
    </row>
    <row r="661" ht="15.75" customHeight="1">
      <c r="T661" s="184"/>
    </row>
    <row r="662" ht="15.75" customHeight="1">
      <c r="T662" s="184"/>
    </row>
    <row r="663" ht="15.75" customHeight="1">
      <c r="T663" s="184"/>
    </row>
    <row r="664" ht="15.75" customHeight="1">
      <c r="T664" s="184"/>
    </row>
    <row r="665" ht="15.75" customHeight="1">
      <c r="T665" s="184"/>
    </row>
    <row r="666" ht="15.75" customHeight="1">
      <c r="T666" s="184"/>
    </row>
    <row r="667" ht="15.75" customHeight="1">
      <c r="T667" s="184"/>
    </row>
    <row r="668" ht="15.75" customHeight="1">
      <c r="T668" s="184"/>
    </row>
    <row r="669" ht="15.75" customHeight="1">
      <c r="T669" s="184"/>
    </row>
    <row r="670" ht="15.75" customHeight="1">
      <c r="T670" s="184"/>
    </row>
    <row r="671" ht="15.75" customHeight="1">
      <c r="T671" s="184"/>
    </row>
    <row r="672" ht="15.75" customHeight="1">
      <c r="T672" s="184"/>
    </row>
    <row r="673" ht="15.75" customHeight="1">
      <c r="T673" s="184"/>
    </row>
    <row r="674" ht="15.75" customHeight="1">
      <c r="T674" s="184"/>
    </row>
    <row r="675" ht="15.75" customHeight="1">
      <c r="T675" s="184"/>
    </row>
    <row r="676" ht="15.75" customHeight="1">
      <c r="T676" s="184"/>
    </row>
    <row r="677" ht="15.75" customHeight="1">
      <c r="T677" s="184"/>
    </row>
    <row r="678" ht="15.75" customHeight="1">
      <c r="T678" s="184"/>
    </row>
    <row r="679" ht="15.75" customHeight="1">
      <c r="T679" s="184"/>
    </row>
    <row r="680" ht="15.75" customHeight="1">
      <c r="T680" s="184"/>
    </row>
    <row r="681" ht="15.75" customHeight="1">
      <c r="T681" s="184"/>
    </row>
    <row r="682" ht="15.75" customHeight="1">
      <c r="T682" s="184"/>
    </row>
    <row r="683" ht="15.75" customHeight="1">
      <c r="T683" s="184"/>
    </row>
    <row r="684" ht="15.75" customHeight="1">
      <c r="T684" s="184"/>
    </row>
    <row r="685" ht="15.75" customHeight="1">
      <c r="T685" s="184"/>
    </row>
    <row r="686" ht="15.75" customHeight="1">
      <c r="T686" s="184"/>
    </row>
    <row r="687" ht="15.75" customHeight="1">
      <c r="T687" s="184"/>
    </row>
    <row r="688" ht="15.75" customHeight="1">
      <c r="T688" s="184"/>
    </row>
    <row r="689" ht="15.75" customHeight="1">
      <c r="T689" s="184"/>
    </row>
    <row r="690" ht="15.75" customHeight="1">
      <c r="T690" s="184"/>
    </row>
    <row r="691" ht="15.75" customHeight="1">
      <c r="T691" s="184"/>
    </row>
    <row r="692" ht="15.75" customHeight="1">
      <c r="T692" s="184"/>
    </row>
    <row r="693" ht="15.75" customHeight="1">
      <c r="T693" s="184"/>
    </row>
    <row r="694" ht="15.75" customHeight="1">
      <c r="T694" s="184"/>
    </row>
    <row r="695" ht="15.75" customHeight="1">
      <c r="T695" s="184"/>
    </row>
    <row r="696" ht="15.75" customHeight="1">
      <c r="T696" s="184"/>
    </row>
    <row r="697" ht="15.75" customHeight="1">
      <c r="T697" s="184"/>
    </row>
    <row r="698" ht="15.75" customHeight="1">
      <c r="T698" s="184"/>
    </row>
    <row r="699" ht="15.75" customHeight="1">
      <c r="T699" s="184"/>
    </row>
    <row r="700" ht="15.75" customHeight="1">
      <c r="T700" s="184"/>
    </row>
    <row r="701" ht="15.75" customHeight="1">
      <c r="T701" s="184"/>
    </row>
    <row r="702" ht="15.75" customHeight="1">
      <c r="T702" s="184"/>
    </row>
    <row r="703" ht="15.75" customHeight="1">
      <c r="T703" s="184"/>
    </row>
    <row r="704" ht="15.75" customHeight="1">
      <c r="T704" s="184"/>
    </row>
    <row r="705" ht="15.75" customHeight="1">
      <c r="T705" s="184"/>
    </row>
    <row r="706" ht="15.75" customHeight="1">
      <c r="T706" s="184"/>
    </row>
    <row r="707" ht="15.75" customHeight="1">
      <c r="T707" s="184"/>
    </row>
    <row r="708" ht="15.75" customHeight="1">
      <c r="T708" s="184"/>
    </row>
    <row r="709" ht="15.75" customHeight="1">
      <c r="T709" s="184"/>
    </row>
    <row r="710" ht="15.75" customHeight="1">
      <c r="T710" s="184"/>
    </row>
    <row r="711" ht="15.75" customHeight="1">
      <c r="T711" s="184"/>
    </row>
    <row r="712" ht="15.75" customHeight="1">
      <c r="T712" s="184"/>
    </row>
    <row r="713" ht="15.75" customHeight="1">
      <c r="T713" s="184"/>
    </row>
    <row r="714" ht="15.75" customHeight="1">
      <c r="T714" s="184"/>
    </row>
    <row r="715" ht="15.75" customHeight="1">
      <c r="T715" s="184"/>
    </row>
    <row r="716" ht="15.75" customHeight="1">
      <c r="T716" s="184"/>
    </row>
    <row r="717" ht="15.75" customHeight="1">
      <c r="T717" s="184"/>
    </row>
    <row r="718" ht="15.75" customHeight="1">
      <c r="T718" s="184"/>
    </row>
    <row r="719" ht="15.75" customHeight="1">
      <c r="T719" s="184"/>
    </row>
    <row r="720" ht="15.75" customHeight="1">
      <c r="T720" s="184"/>
    </row>
    <row r="721" ht="15.75" customHeight="1">
      <c r="T721" s="184"/>
    </row>
    <row r="722" ht="15.75" customHeight="1">
      <c r="T722" s="184"/>
    </row>
    <row r="723" ht="15.75" customHeight="1">
      <c r="T723" s="184"/>
    </row>
    <row r="724" ht="15.75" customHeight="1">
      <c r="T724" s="184"/>
    </row>
    <row r="725" ht="15.75" customHeight="1">
      <c r="T725" s="184"/>
    </row>
    <row r="726" ht="15.75" customHeight="1">
      <c r="T726" s="184"/>
    </row>
    <row r="727" ht="15.75" customHeight="1">
      <c r="T727" s="184"/>
    </row>
    <row r="728" ht="15.75" customHeight="1">
      <c r="T728" s="184"/>
    </row>
    <row r="729" ht="15.75" customHeight="1">
      <c r="T729" s="184"/>
    </row>
    <row r="730" ht="15.75" customHeight="1">
      <c r="T730" s="184"/>
    </row>
    <row r="731" ht="15.75" customHeight="1">
      <c r="T731" s="184"/>
    </row>
    <row r="732" ht="15.75" customHeight="1">
      <c r="T732" s="184"/>
    </row>
    <row r="733" ht="15.75" customHeight="1">
      <c r="T733" s="184"/>
    </row>
    <row r="734" ht="15.75" customHeight="1">
      <c r="T734" s="184"/>
    </row>
    <row r="735" ht="15.75" customHeight="1">
      <c r="T735" s="184"/>
    </row>
    <row r="736" ht="15.75" customHeight="1">
      <c r="T736" s="184"/>
    </row>
    <row r="737" ht="15.75" customHeight="1">
      <c r="T737" s="184"/>
    </row>
    <row r="738" ht="15.75" customHeight="1">
      <c r="T738" s="184"/>
    </row>
    <row r="739" ht="15.75" customHeight="1">
      <c r="T739" s="184"/>
    </row>
    <row r="740" ht="15.75" customHeight="1">
      <c r="T740" s="184"/>
    </row>
    <row r="741" ht="15.75" customHeight="1">
      <c r="T741" s="184"/>
    </row>
    <row r="742" ht="15.75" customHeight="1">
      <c r="T742" s="184"/>
    </row>
    <row r="743" ht="15.75" customHeight="1">
      <c r="T743" s="184"/>
    </row>
    <row r="744" ht="15.75" customHeight="1">
      <c r="T744" s="184"/>
    </row>
    <row r="745" ht="15.75" customHeight="1">
      <c r="T745" s="184"/>
    </row>
    <row r="746" ht="15.75" customHeight="1">
      <c r="T746" s="184"/>
    </row>
    <row r="747" ht="15.75" customHeight="1">
      <c r="T747" s="184"/>
    </row>
    <row r="748" ht="15.75" customHeight="1">
      <c r="T748" s="184"/>
    </row>
    <row r="749" ht="15.75" customHeight="1">
      <c r="T749" s="184"/>
    </row>
    <row r="750" ht="15.75" customHeight="1">
      <c r="T750" s="184"/>
    </row>
    <row r="751" ht="15.75" customHeight="1">
      <c r="T751" s="184"/>
    </row>
    <row r="752" ht="15.75" customHeight="1">
      <c r="T752" s="184"/>
    </row>
    <row r="753" ht="15.75" customHeight="1">
      <c r="T753" s="184"/>
    </row>
    <row r="754" ht="15.75" customHeight="1">
      <c r="T754" s="184"/>
    </row>
    <row r="755" ht="15.75" customHeight="1">
      <c r="T755" s="184"/>
    </row>
    <row r="756" ht="15.75" customHeight="1">
      <c r="T756" s="184"/>
    </row>
    <row r="757" ht="15.75" customHeight="1">
      <c r="T757" s="184"/>
    </row>
    <row r="758" ht="15.75" customHeight="1">
      <c r="T758" s="184"/>
    </row>
    <row r="759" ht="15.75" customHeight="1">
      <c r="T759" s="184"/>
    </row>
    <row r="760" ht="15.75" customHeight="1">
      <c r="T760" s="184"/>
    </row>
    <row r="761" ht="15.75" customHeight="1">
      <c r="T761" s="184"/>
    </row>
    <row r="762" ht="15.75" customHeight="1">
      <c r="T762" s="184"/>
    </row>
    <row r="763" ht="15.75" customHeight="1">
      <c r="T763" s="184"/>
    </row>
    <row r="764" ht="15.75" customHeight="1">
      <c r="T764" s="184"/>
    </row>
    <row r="765" ht="15.75" customHeight="1">
      <c r="T765" s="184"/>
    </row>
    <row r="766" ht="15.75" customHeight="1">
      <c r="T766" s="184"/>
    </row>
    <row r="767" ht="15.75" customHeight="1">
      <c r="T767" s="184"/>
    </row>
    <row r="768" ht="15.75" customHeight="1">
      <c r="T768" s="184"/>
    </row>
    <row r="769" ht="15.75" customHeight="1">
      <c r="T769" s="184"/>
    </row>
    <row r="770" ht="15.75" customHeight="1">
      <c r="T770" s="184"/>
    </row>
    <row r="771" ht="15.75" customHeight="1">
      <c r="T771" s="184"/>
    </row>
    <row r="772" ht="15.75" customHeight="1">
      <c r="T772" s="184"/>
    </row>
    <row r="773" ht="15.75" customHeight="1">
      <c r="T773" s="184"/>
    </row>
    <row r="774" ht="15.75" customHeight="1">
      <c r="T774" s="184"/>
    </row>
    <row r="775" ht="15.75" customHeight="1">
      <c r="T775" s="184"/>
    </row>
    <row r="776" ht="15.75" customHeight="1">
      <c r="T776" s="184"/>
    </row>
    <row r="777" ht="15.75" customHeight="1">
      <c r="T777" s="184"/>
    </row>
    <row r="778" ht="15.75" customHeight="1">
      <c r="T778" s="184"/>
    </row>
    <row r="779" ht="15.75" customHeight="1">
      <c r="T779" s="184"/>
    </row>
    <row r="780" ht="15.75" customHeight="1">
      <c r="T780" s="184"/>
    </row>
    <row r="781" ht="15.75" customHeight="1">
      <c r="T781" s="184"/>
    </row>
    <row r="782" ht="15.75" customHeight="1">
      <c r="T782" s="184"/>
    </row>
    <row r="783" ht="15.75" customHeight="1">
      <c r="T783" s="184"/>
    </row>
    <row r="784" ht="15.75" customHeight="1">
      <c r="T784" s="184"/>
    </row>
    <row r="785" ht="15.75" customHeight="1">
      <c r="T785" s="184"/>
    </row>
    <row r="786" ht="15.75" customHeight="1">
      <c r="T786" s="184"/>
    </row>
    <row r="787" ht="15.75" customHeight="1">
      <c r="T787" s="184"/>
    </row>
    <row r="788" ht="15.75" customHeight="1">
      <c r="T788" s="184"/>
    </row>
    <row r="789" ht="15.75" customHeight="1">
      <c r="T789" s="184"/>
    </row>
    <row r="790" ht="15.75" customHeight="1">
      <c r="T790" s="184"/>
    </row>
    <row r="791" ht="15.75" customHeight="1">
      <c r="T791" s="184"/>
    </row>
    <row r="792" ht="15.75" customHeight="1">
      <c r="T792" s="184"/>
    </row>
    <row r="793" ht="15.75" customHeight="1">
      <c r="T793" s="184"/>
    </row>
    <row r="794" ht="15.75" customHeight="1">
      <c r="T794" s="184"/>
    </row>
    <row r="795" ht="15.75" customHeight="1">
      <c r="T795" s="184"/>
    </row>
    <row r="796" ht="15.75" customHeight="1">
      <c r="T796" s="184"/>
    </row>
    <row r="797" ht="15.75" customHeight="1">
      <c r="T797" s="184"/>
    </row>
    <row r="798" ht="15.75" customHeight="1">
      <c r="T798" s="184"/>
    </row>
    <row r="799" ht="15.75" customHeight="1">
      <c r="T799" s="184"/>
    </row>
    <row r="800" ht="15.75" customHeight="1">
      <c r="T800" s="184"/>
    </row>
    <row r="801" ht="15.75" customHeight="1">
      <c r="T801" s="184"/>
    </row>
    <row r="802" ht="15.75" customHeight="1">
      <c r="T802" s="184"/>
    </row>
    <row r="803" ht="15.75" customHeight="1">
      <c r="T803" s="184"/>
    </row>
    <row r="804" ht="15.75" customHeight="1">
      <c r="T804" s="184"/>
    </row>
    <row r="805" ht="15.75" customHeight="1">
      <c r="T805" s="184"/>
    </row>
    <row r="806" ht="15.75" customHeight="1">
      <c r="T806" s="184"/>
    </row>
    <row r="807" ht="15.75" customHeight="1">
      <c r="T807" s="184"/>
    </row>
    <row r="808" ht="15.75" customHeight="1">
      <c r="T808" s="184"/>
    </row>
    <row r="809" ht="15.75" customHeight="1">
      <c r="T809" s="184"/>
    </row>
    <row r="810" ht="15.75" customHeight="1">
      <c r="T810" s="184"/>
    </row>
    <row r="811" ht="15.75" customHeight="1">
      <c r="T811" s="184"/>
    </row>
    <row r="812" ht="15.75" customHeight="1">
      <c r="T812" s="184"/>
    </row>
    <row r="813" ht="15.75" customHeight="1">
      <c r="T813" s="184"/>
    </row>
    <row r="814" ht="15.75" customHeight="1">
      <c r="T814" s="184"/>
    </row>
    <row r="815" ht="15.75" customHeight="1">
      <c r="T815" s="184"/>
    </row>
    <row r="816" ht="15.75" customHeight="1">
      <c r="T816" s="184"/>
    </row>
    <row r="817" ht="15.75" customHeight="1">
      <c r="T817" s="184"/>
    </row>
    <row r="818" ht="15.75" customHeight="1">
      <c r="T818" s="184"/>
    </row>
    <row r="819" ht="15.75" customHeight="1">
      <c r="T819" s="184"/>
    </row>
    <row r="820" ht="15.75" customHeight="1">
      <c r="T820" s="184"/>
    </row>
    <row r="821" ht="15.75" customHeight="1">
      <c r="T821" s="184"/>
    </row>
    <row r="822" ht="15.75" customHeight="1">
      <c r="T822" s="184"/>
    </row>
    <row r="823" ht="15.75" customHeight="1">
      <c r="T823" s="184"/>
    </row>
    <row r="824" ht="15.75" customHeight="1">
      <c r="T824" s="184"/>
    </row>
    <row r="825" ht="15.75" customHeight="1">
      <c r="T825" s="184"/>
    </row>
    <row r="826" ht="15.75" customHeight="1">
      <c r="T826" s="184"/>
    </row>
    <row r="827" ht="15.75" customHeight="1">
      <c r="T827" s="184"/>
    </row>
    <row r="828" ht="15.75" customHeight="1">
      <c r="T828" s="184"/>
    </row>
    <row r="829" ht="15.75" customHeight="1">
      <c r="T829" s="184"/>
    </row>
    <row r="830" ht="15.75" customHeight="1">
      <c r="T830" s="184"/>
    </row>
    <row r="831" ht="15.75" customHeight="1">
      <c r="T831" s="184"/>
    </row>
    <row r="832" ht="15.75" customHeight="1">
      <c r="T832" s="184"/>
    </row>
    <row r="833" ht="15.75" customHeight="1">
      <c r="T833" s="184"/>
    </row>
    <row r="834" ht="15.75" customHeight="1">
      <c r="T834" s="184"/>
    </row>
    <row r="835" ht="15.75" customHeight="1">
      <c r="T835" s="184"/>
    </row>
    <row r="836" ht="15.75" customHeight="1">
      <c r="T836" s="184"/>
    </row>
    <row r="837" ht="15.75" customHeight="1">
      <c r="T837" s="184"/>
    </row>
    <row r="838" ht="15.75" customHeight="1">
      <c r="T838" s="184"/>
    </row>
    <row r="839" ht="15.75" customHeight="1">
      <c r="T839" s="184"/>
    </row>
    <row r="840" ht="15.75" customHeight="1">
      <c r="T840" s="184"/>
    </row>
    <row r="841" ht="15.75" customHeight="1">
      <c r="T841" s="184"/>
    </row>
    <row r="842" ht="15.75" customHeight="1">
      <c r="T842" s="184"/>
    </row>
    <row r="843" ht="15.75" customHeight="1">
      <c r="T843" s="184"/>
    </row>
    <row r="844" ht="15.75" customHeight="1">
      <c r="T844" s="184"/>
    </row>
    <row r="845" ht="15.75" customHeight="1">
      <c r="T845" s="184"/>
    </row>
    <row r="846" ht="15.75" customHeight="1">
      <c r="T846" s="184"/>
    </row>
    <row r="847" ht="15.75" customHeight="1">
      <c r="T847" s="184"/>
    </row>
    <row r="848" ht="15.75" customHeight="1">
      <c r="T848" s="184"/>
    </row>
    <row r="849" ht="15.75" customHeight="1">
      <c r="T849" s="184"/>
    </row>
    <row r="850" ht="15.75" customHeight="1">
      <c r="T850" s="184"/>
    </row>
    <row r="851" ht="15.75" customHeight="1">
      <c r="T851" s="184"/>
    </row>
    <row r="852" ht="15.75" customHeight="1">
      <c r="T852" s="184"/>
    </row>
    <row r="853" ht="15.75" customHeight="1">
      <c r="T853" s="184"/>
    </row>
    <row r="854" ht="15.75" customHeight="1">
      <c r="T854" s="184"/>
    </row>
    <row r="855" ht="15.75" customHeight="1">
      <c r="T855" s="184"/>
    </row>
    <row r="856" ht="15.75" customHeight="1">
      <c r="T856" s="184"/>
    </row>
    <row r="857" ht="15.75" customHeight="1">
      <c r="T857" s="184"/>
    </row>
    <row r="858" ht="15.75" customHeight="1">
      <c r="T858" s="184"/>
    </row>
    <row r="859" ht="15.75" customHeight="1">
      <c r="T859" s="184"/>
    </row>
    <row r="860" ht="15.75" customHeight="1">
      <c r="T860" s="184"/>
    </row>
    <row r="861" ht="15.75" customHeight="1">
      <c r="T861" s="184"/>
    </row>
    <row r="862" ht="15.75" customHeight="1">
      <c r="T862" s="184"/>
    </row>
    <row r="863" ht="15.75" customHeight="1">
      <c r="T863" s="184"/>
    </row>
    <row r="864" ht="15.75" customHeight="1">
      <c r="T864" s="184"/>
    </row>
    <row r="865" ht="15.75" customHeight="1">
      <c r="T865" s="184"/>
    </row>
    <row r="866" ht="15.75" customHeight="1">
      <c r="T866" s="184"/>
    </row>
    <row r="867" ht="15.75" customHeight="1">
      <c r="T867" s="184"/>
    </row>
    <row r="868" ht="15.75" customHeight="1">
      <c r="T868" s="184"/>
    </row>
    <row r="869" ht="15.75" customHeight="1">
      <c r="T869" s="184"/>
    </row>
    <row r="870" ht="15.75" customHeight="1">
      <c r="T870" s="184"/>
    </row>
    <row r="871" ht="15.75" customHeight="1">
      <c r="T871" s="184"/>
    </row>
    <row r="872" ht="15.75" customHeight="1">
      <c r="T872" s="184"/>
    </row>
    <row r="873" ht="15.75" customHeight="1">
      <c r="T873" s="184"/>
    </row>
    <row r="874" ht="15.75" customHeight="1">
      <c r="T874" s="184"/>
    </row>
    <row r="875" ht="15.75" customHeight="1">
      <c r="T875" s="184"/>
    </row>
    <row r="876" ht="15.75" customHeight="1">
      <c r="T876" s="184"/>
    </row>
    <row r="877" ht="15.75" customHeight="1">
      <c r="T877" s="184"/>
    </row>
    <row r="878" ht="15.75" customHeight="1">
      <c r="T878" s="184"/>
    </row>
    <row r="879" ht="15.75" customHeight="1">
      <c r="T879" s="184"/>
    </row>
    <row r="880" ht="15.75" customHeight="1">
      <c r="T880" s="184"/>
    </row>
    <row r="881" ht="15.75" customHeight="1">
      <c r="T881" s="184"/>
    </row>
    <row r="882" ht="15.75" customHeight="1">
      <c r="T882" s="184"/>
    </row>
    <row r="883" ht="15.75" customHeight="1">
      <c r="T883" s="184"/>
    </row>
    <row r="884" ht="15.75" customHeight="1">
      <c r="T884" s="184"/>
    </row>
    <row r="885" ht="15.75" customHeight="1">
      <c r="T885" s="184"/>
    </row>
    <row r="886" ht="15.75" customHeight="1">
      <c r="T886" s="184"/>
    </row>
    <row r="887" ht="15.75" customHeight="1">
      <c r="T887" s="184"/>
    </row>
    <row r="888" ht="15.75" customHeight="1">
      <c r="T888" s="184"/>
    </row>
    <row r="889" ht="15.75" customHeight="1">
      <c r="T889" s="184"/>
    </row>
    <row r="890" ht="15.75" customHeight="1">
      <c r="T890" s="184"/>
    </row>
    <row r="891" ht="15.75" customHeight="1">
      <c r="T891" s="184"/>
    </row>
    <row r="892" ht="15.75" customHeight="1">
      <c r="T892" s="184"/>
    </row>
    <row r="893" ht="15.75" customHeight="1">
      <c r="T893" s="184"/>
    </row>
    <row r="894" ht="15.75" customHeight="1">
      <c r="T894" s="184"/>
    </row>
    <row r="895" ht="15.75" customHeight="1">
      <c r="T895" s="184"/>
    </row>
    <row r="896" ht="15.75" customHeight="1">
      <c r="T896" s="184"/>
    </row>
    <row r="897" ht="15.75" customHeight="1">
      <c r="T897" s="184"/>
    </row>
    <row r="898" ht="15.75" customHeight="1">
      <c r="T898" s="184"/>
    </row>
    <row r="899" ht="15.75" customHeight="1">
      <c r="T899" s="184"/>
    </row>
    <row r="900" ht="15.75" customHeight="1">
      <c r="T900" s="184"/>
    </row>
    <row r="901" ht="15.75" customHeight="1">
      <c r="T901" s="184"/>
    </row>
    <row r="902" ht="15.75" customHeight="1">
      <c r="T902" s="184"/>
    </row>
    <row r="903" ht="15.75" customHeight="1">
      <c r="T903" s="184"/>
    </row>
    <row r="904" ht="15.75" customHeight="1">
      <c r="T904" s="184"/>
    </row>
    <row r="905" ht="15.75" customHeight="1">
      <c r="T905" s="184"/>
    </row>
    <row r="906" ht="15.75" customHeight="1">
      <c r="T906" s="184"/>
    </row>
    <row r="907" ht="15.75" customHeight="1">
      <c r="T907" s="184"/>
    </row>
    <row r="908" ht="15.75" customHeight="1">
      <c r="T908" s="184"/>
    </row>
    <row r="909" ht="15.75" customHeight="1">
      <c r="T909" s="184"/>
    </row>
    <row r="910" ht="15.75" customHeight="1">
      <c r="T910" s="184"/>
    </row>
    <row r="911" ht="15.75" customHeight="1">
      <c r="T911" s="184"/>
    </row>
    <row r="912" ht="15.75" customHeight="1">
      <c r="T912" s="184"/>
    </row>
    <row r="913" ht="15.75" customHeight="1">
      <c r="T913" s="184"/>
    </row>
    <row r="914" ht="15.75" customHeight="1">
      <c r="T914" s="184"/>
    </row>
    <row r="915" ht="15.75" customHeight="1">
      <c r="T915" s="184"/>
    </row>
    <row r="916" ht="15.75" customHeight="1">
      <c r="T916" s="184"/>
    </row>
    <row r="917" ht="15.75" customHeight="1">
      <c r="T917" s="184"/>
    </row>
    <row r="918" ht="15.75" customHeight="1">
      <c r="T918" s="184"/>
    </row>
    <row r="919" ht="15.75" customHeight="1">
      <c r="T919" s="184"/>
    </row>
    <row r="920" ht="15.75" customHeight="1">
      <c r="T920" s="184"/>
    </row>
    <row r="921" ht="15.75" customHeight="1">
      <c r="T921" s="184"/>
    </row>
    <row r="922" ht="15.75" customHeight="1">
      <c r="T922" s="184"/>
    </row>
    <row r="923" ht="15.75" customHeight="1">
      <c r="T923" s="184"/>
    </row>
    <row r="924" ht="15.75" customHeight="1">
      <c r="T924" s="184"/>
    </row>
    <row r="925" ht="15.75" customHeight="1">
      <c r="T925" s="184"/>
    </row>
    <row r="926" ht="15.75" customHeight="1">
      <c r="T926" s="184"/>
    </row>
    <row r="927" ht="15.75" customHeight="1">
      <c r="T927" s="184"/>
    </row>
    <row r="928" ht="15.75" customHeight="1">
      <c r="T928" s="184"/>
    </row>
    <row r="929" ht="15.75" customHeight="1">
      <c r="T929" s="184"/>
    </row>
    <row r="930" ht="15.75" customHeight="1">
      <c r="T930" s="184"/>
    </row>
    <row r="931" ht="15.75" customHeight="1">
      <c r="T931" s="184"/>
    </row>
    <row r="932" ht="15.75" customHeight="1">
      <c r="T932" s="184"/>
    </row>
    <row r="933" ht="15.75" customHeight="1">
      <c r="T933" s="184"/>
    </row>
    <row r="934" ht="15.75" customHeight="1">
      <c r="T934" s="184"/>
    </row>
    <row r="935" ht="15.75" customHeight="1">
      <c r="T935" s="184"/>
    </row>
    <row r="936" ht="15.75" customHeight="1">
      <c r="T936" s="184"/>
    </row>
    <row r="937" ht="15.75" customHeight="1">
      <c r="T937" s="184"/>
    </row>
    <row r="938" ht="15.75" customHeight="1">
      <c r="T938" s="184"/>
    </row>
    <row r="939" ht="15.75" customHeight="1">
      <c r="T939" s="184"/>
    </row>
    <row r="940" ht="15.75" customHeight="1">
      <c r="T940" s="184"/>
    </row>
    <row r="941" ht="15.75" customHeight="1">
      <c r="T941" s="184"/>
    </row>
    <row r="942" ht="15.75" customHeight="1">
      <c r="T942" s="184"/>
    </row>
    <row r="943" ht="15.75" customHeight="1">
      <c r="T943" s="184"/>
    </row>
    <row r="944" ht="15.75" customHeight="1">
      <c r="T944" s="184"/>
    </row>
    <row r="945" ht="15.75" customHeight="1">
      <c r="T945" s="184"/>
    </row>
    <row r="946" ht="15.75" customHeight="1">
      <c r="T946" s="184"/>
    </row>
    <row r="947" ht="15.75" customHeight="1">
      <c r="T947" s="184"/>
    </row>
    <row r="948" ht="15.75" customHeight="1">
      <c r="T948" s="184"/>
    </row>
    <row r="949" ht="15.75" customHeight="1">
      <c r="T949" s="184"/>
    </row>
    <row r="950" ht="15.75" customHeight="1">
      <c r="T950" s="184"/>
    </row>
    <row r="951" ht="15.75" customHeight="1">
      <c r="T951" s="184"/>
    </row>
    <row r="952" ht="15.75" customHeight="1">
      <c r="T952" s="184"/>
    </row>
    <row r="953" ht="15.75" customHeight="1">
      <c r="T953" s="184"/>
    </row>
    <row r="954" ht="15.75" customHeight="1">
      <c r="T954" s="184"/>
    </row>
    <row r="955" ht="15.75" customHeight="1">
      <c r="T955" s="184"/>
    </row>
    <row r="956" ht="15.75" customHeight="1">
      <c r="T956" s="184"/>
    </row>
    <row r="957" ht="15.75" customHeight="1">
      <c r="T957" s="184"/>
    </row>
    <row r="958" ht="15.75" customHeight="1">
      <c r="T958" s="184"/>
    </row>
    <row r="959" ht="15.75" customHeight="1">
      <c r="T959" s="184"/>
    </row>
    <row r="960" ht="15.75" customHeight="1">
      <c r="T960" s="184"/>
    </row>
    <row r="961" ht="15.75" customHeight="1">
      <c r="T961" s="184"/>
    </row>
    <row r="962" ht="15.75" customHeight="1">
      <c r="T962" s="184"/>
    </row>
    <row r="963" ht="15.75" customHeight="1">
      <c r="T963" s="184"/>
    </row>
    <row r="964" ht="15.75" customHeight="1">
      <c r="T964" s="184"/>
    </row>
    <row r="965" ht="15.75" customHeight="1">
      <c r="T965" s="184"/>
    </row>
    <row r="966" ht="15.75" customHeight="1">
      <c r="T966" s="184"/>
    </row>
    <row r="967" ht="15.75" customHeight="1">
      <c r="T967" s="184"/>
    </row>
    <row r="968" ht="15.75" customHeight="1">
      <c r="T968" s="184"/>
    </row>
    <row r="969" ht="15.75" customHeight="1">
      <c r="T969" s="184"/>
    </row>
    <row r="970" ht="15.75" customHeight="1">
      <c r="T970" s="184"/>
    </row>
    <row r="971" ht="15.75" customHeight="1">
      <c r="T971" s="184"/>
    </row>
    <row r="972" ht="15.75" customHeight="1">
      <c r="T972" s="184"/>
    </row>
    <row r="973" ht="15.75" customHeight="1">
      <c r="T973" s="184"/>
    </row>
    <row r="974" ht="15.75" customHeight="1">
      <c r="T974" s="184"/>
    </row>
    <row r="975" ht="15.75" customHeight="1">
      <c r="T975" s="184"/>
    </row>
    <row r="976" ht="15.75" customHeight="1">
      <c r="T976" s="184"/>
    </row>
    <row r="977" ht="15.75" customHeight="1">
      <c r="T977" s="184"/>
    </row>
    <row r="978" ht="15.75" customHeight="1">
      <c r="T978" s="184"/>
    </row>
    <row r="979" ht="15.75" customHeight="1">
      <c r="T979" s="184"/>
    </row>
    <row r="980" ht="15.75" customHeight="1">
      <c r="T980" s="184"/>
    </row>
    <row r="981" ht="15.75" customHeight="1">
      <c r="T981" s="184"/>
    </row>
    <row r="982" ht="15.75" customHeight="1">
      <c r="T982" s="184"/>
    </row>
    <row r="983" ht="15.75" customHeight="1">
      <c r="T983" s="184"/>
    </row>
    <row r="984" ht="15.75" customHeight="1">
      <c r="T984" s="184"/>
    </row>
    <row r="985" ht="15.75" customHeight="1">
      <c r="T985" s="184"/>
    </row>
    <row r="986" ht="15.75" customHeight="1">
      <c r="T986" s="184"/>
    </row>
    <row r="987" ht="15.75" customHeight="1">
      <c r="T987" s="184"/>
    </row>
    <row r="988" ht="15.75" customHeight="1">
      <c r="T988" s="184"/>
    </row>
    <row r="989" ht="15.75" customHeight="1">
      <c r="T989" s="184"/>
    </row>
    <row r="990" ht="15.75" customHeight="1">
      <c r="T990" s="184"/>
    </row>
    <row r="991" ht="15.75" customHeight="1">
      <c r="T991" s="184"/>
    </row>
    <row r="992" ht="15.75" customHeight="1">
      <c r="T992" s="184"/>
    </row>
    <row r="993" ht="15.75" customHeight="1">
      <c r="T993" s="184"/>
    </row>
    <row r="994" ht="15.75" customHeight="1">
      <c r="T994" s="184"/>
    </row>
    <row r="995" ht="15.75" customHeight="1">
      <c r="T995" s="184"/>
    </row>
    <row r="996" ht="15.75" customHeight="1">
      <c r="T996" s="184"/>
    </row>
    <row r="997" ht="15.75" customHeight="1">
      <c r="T997" s="184"/>
    </row>
    <row r="998" ht="15.75" customHeight="1">
      <c r="T998" s="184"/>
    </row>
    <row r="999" ht="15.75" customHeight="1">
      <c r="T999" s="184"/>
    </row>
    <row r="1000" ht="15.75" customHeight="1">
      <c r="T1000" s="184"/>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232</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431</v>
      </c>
      <c r="D9" s="84" t="s">
        <v>569</v>
      </c>
      <c r="E9" s="85"/>
      <c r="F9" s="85"/>
      <c r="G9" s="85"/>
      <c r="H9" s="85"/>
      <c r="I9" s="86" t="s">
        <v>53</v>
      </c>
      <c r="J9" s="86"/>
      <c r="K9" s="85"/>
      <c r="L9" s="86"/>
      <c r="M9" s="86"/>
      <c r="N9" s="86"/>
      <c r="O9" s="85"/>
      <c r="P9" s="87"/>
      <c r="Q9" s="86"/>
      <c r="R9" s="85"/>
      <c r="S9" s="85"/>
      <c r="T9" s="139"/>
      <c r="U9" s="86"/>
      <c r="V9" s="91" t="s">
        <v>53</v>
      </c>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422</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0">
        <v>2.255202250029E12</v>
      </c>
      <c r="C12" s="83" t="s">
        <v>573</v>
      </c>
      <c r="D12" s="8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430</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333</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302</v>
      </c>
      <c r="D17" s="84" t="s">
        <v>579</v>
      </c>
      <c r="E17" s="85"/>
      <c r="F17" s="85"/>
      <c r="G17" s="85"/>
      <c r="H17" s="85"/>
      <c r="I17" s="86"/>
      <c r="J17" s="85"/>
      <c r="K17" s="85"/>
      <c r="L17" s="85"/>
      <c r="M17" s="85"/>
      <c r="N17" s="85"/>
      <c r="O17" s="85"/>
      <c r="P17" s="87" t="s">
        <v>53</v>
      </c>
      <c r="Q17" s="85"/>
      <c r="R17" s="85"/>
      <c r="S17" s="86"/>
      <c r="T17" s="88"/>
      <c r="U17" s="86"/>
      <c r="V17" s="91" t="s">
        <v>53</v>
      </c>
      <c r="W17" s="86"/>
      <c r="X17" s="86"/>
      <c r="Y17" s="85"/>
      <c r="Z17" s="85"/>
      <c r="AA17" s="85"/>
      <c r="AB17" s="85"/>
      <c r="AC17" s="85"/>
      <c r="AD17" s="85"/>
      <c r="AE17" s="85"/>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2.255201570003E12</v>
      </c>
      <c r="C18" s="83" t="s">
        <v>404</v>
      </c>
      <c r="D18" s="84" t="s">
        <v>580</v>
      </c>
      <c r="E18" s="85"/>
      <c r="F18" s="86"/>
      <c r="G18" s="86"/>
      <c r="H18" s="85"/>
      <c r="I18" s="86"/>
      <c r="J18" s="85"/>
      <c r="K18" s="85"/>
      <c r="L18" s="86"/>
      <c r="M18" s="85"/>
      <c r="N18" s="85"/>
      <c r="O18" s="86" t="s">
        <v>52</v>
      </c>
      <c r="P18" s="90"/>
      <c r="Q18" s="86"/>
      <c r="R18" s="85"/>
      <c r="S18" s="85"/>
      <c r="T18" s="91"/>
      <c r="U18" s="86"/>
      <c r="V18" s="88"/>
      <c r="W18" s="85"/>
      <c r="X18" s="86"/>
      <c r="Y18" s="86"/>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333</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446</v>
      </c>
      <c r="D22" s="84" t="s">
        <v>214</v>
      </c>
      <c r="E22" s="85"/>
      <c r="F22" s="85"/>
      <c r="G22" s="86"/>
      <c r="H22" s="86" t="s">
        <v>53</v>
      </c>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413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1</v>
      </c>
      <c r="AK31" s="89">
        <f t="shared" si="6"/>
        <v>5</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279</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386</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458</v>
      </c>
      <c r="D9" s="84" t="s">
        <v>425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255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293</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267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25</v>
      </c>
      <c r="R6" s="15">
        <f>LGT22.1!AL47</f>
        <v>0</v>
      </c>
      <c r="S6" s="13">
        <v>2.0</v>
      </c>
      <c r="T6" s="14" t="s">
        <v>17</v>
      </c>
      <c r="U6" s="13"/>
      <c r="V6" s="15">
        <f>THUD22.3!AJ42</f>
        <v>2</v>
      </c>
      <c r="W6" s="15">
        <f>THUD22.3!AK42</f>
        <v>14</v>
      </c>
      <c r="X6" s="15">
        <f>THUD22.3!AL42</f>
        <v>9</v>
      </c>
      <c r="Y6" s="19"/>
    </row>
    <row r="7" ht="20.25" customHeight="1">
      <c r="A7" s="13">
        <v>3.0</v>
      </c>
      <c r="B7" s="14" t="s">
        <v>18</v>
      </c>
      <c r="C7" s="13"/>
      <c r="D7" s="15">
        <f>'CKĐL22.1'!AJ37</f>
        <v>4</v>
      </c>
      <c r="E7" s="15">
        <f>'CKĐL22.1'!AK37</f>
        <v>2</v>
      </c>
      <c r="F7" s="15">
        <f>'CKĐL22.1'!AL37</f>
        <v>0</v>
      </c>
      <c r="G7" s="13">
        <v>3.0</v>
      </c>
      <c r="H7" s="14" t="s">
        <v>19</v>
      </c>
      <c r="I7" s="13"/>
      <c r="J7" s="16">
        <f>'TBN22'!AJ31</f>
        <v>1</v>
      </c>
      <c r="K7" s="16">
        <f>'TBN22'!AK31</f>
        <v>5</v>
      </c>
      <c r="L7" s="16">
        <f>'TBN22'!AL31</f>
        <v>0</v>
      </c>
      <c r="M7" s="13">
        <v>3.0</v>
      </c>
      <c r="N7" s="14" t="s">
        <v>20</v>
      </c>
      <c r="O7" s="13"/>
      <c r="P7" s="15">
        <f>BHST22.1!AJ52</f>
        <v>0</v>
      </c>
      <c r="Q7" s="15">
        <f>BHST22.1!AK52</f>
        <v>20</v>
      </c>
      <c r="R7" s="15">
        <f>BHST22.1!AL52</f>
        <v>0</v>
      </c>
      <c r="S7" s="13">
        <v>3.0</v>
      </c>
      <c r="T7" s="14" t="s">
        <v>21</v>
      </c>
      <c r="U7" s="13"/>
      <c r="V7" s="15">
        <f>'TKĐH22.1'!AJ42</f>
        <v>7</v>
      </c>
      <c r="W7" s="15">
        <f>'TKĐH22.1'!AK42</f>
        <v>13</v>
      </c>
      <c r="X7" s="15">
        <f>'TKĐH22.1'!AL42</f>
        <v>3</v>
      </c>
      <c r="Y7" s="19"/>
    </row>
    <row r="8" ht="20.25" customHeight="1">
      <c r="A8" s="13">
        <v>4.0</v>
      </c>
      <c r="B8" s="14" t="s">
        <v>22</v>
      </c>
      <c r="C8" s="13"/>
      <c r="D8" s="15">
        <f>'CKĐL22.2'!AJ39</f>
        <v>6</v>
      </c>
      <c r="E8" s="15">
        <f>'CKĐL22.2'!AK39</f>
        <v>4</v>
      </c>
      <c r="F8" s="15">
        <f>'CKĐL22.2'!AL39</f>
        <v>0</v>
      </c>
      <c r="G8" s="13">
        <v>4.0</v>
      </c>
      <c r="H8" s="14" t="s">
        <v>23</v>
      </c>
      <c r="I8" s="13"/>
      <c r="J8" s="16">
        <f>TKTT22!AJ39</f>
        <v>0</v>
      </c>
      <c r="K8" s="16">
        <f>TKTT22!AK39</f>
        <v>35</v>
      </c>
      <c r="L8" s="16">
        <f>TKTT22!AL39</f>
        <v>0</v>
      </c>
      <c r="M8" s="13">
        <v>4.0</v>
      </c>
      <c r="N8" s="14"/>
      <c r="O8" s="13"/>
      <c r="P8" s="15"/>
      <c r="Q8" s="17"/>
      <c r="R8" s="18"/>
      <c r="S8" s="13">
        <v>4.0</v>
      </c>
      <c r="T8" s="14" t="s">
        <v>24</v>
      </c>
      <c r="U8" s="13"/>
      <c r="V8" s="15">
        <f>'TKĐH22.2'!AJ42</f>
        <v>21</v>
      </c>
      <c r="W8" s="15">
        <f>'TKĐH22.2'!AK42</f>
        <v>0</v>
      </c>
      <c r="X8" s="15">
        <f>'TKĐH22.2'!AL42</f>
        <v>1</v>
      </c>
      <c r="Y8" s="19"/>
    </row>
    <row r="9" ht="20.25" customHeight="1">
      <c r="A9" s="13">
        <v>5.0</v>
      </c>
      <c r="B9" s="14" t="s">
        <v>25</v>
      </c>
      <c r="C9" s="13"/>
      <c r="D9" s="15">
        <f>'CKĐL22.3'!AJ32</f>
        <v>3</v>
      </c>
      <c r="E9" s="15">
        <f>'CKĐL22.3'!AK32</f>
        <v>8</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5</v>
      </c>
      <c r="X9" s="15">
        <f>'TQW22'!AL32</f>
        <v>2</v>
      </c>
      <c r="Y9" s="19"/>
    </row>
    <row r="10" ht="20.25" customHeight="1">
      <c r="A10" s="13">
        <v>6.0</v>
      </c>
      <c r="B10" s="21" t="s">
        <v>28</v>
      </c>
      <c r="C10" s="20"/>
      <c r="D10" s="15">
        <f>CNOT22.2!AJ43</f>
        <v>5</v>
      </c>
      <c r="E10" s="15">
        <f>CNOT22.2!AK43</f>
        <v>6</v>
      </c>
      <c r="F10" s="15">
        <f>CNOT22.2!AL43</f>
        <v>6</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5</v>
      </c>
      <c r="X10" s="15">
        <f>'CĐT22'!AL42</f>
        <v>0</v>
      </c>
      <c r="Y10" s="19"/>
    </row>
    <row r="11" ht="20.25" customHeight="1">
      <c r="A11" s="13">
        <v>7.0</v>
      </c>
      <c r="B11" s="14"/>
      <c r="C11" s="13"/>
      <c r="D11" s="15"/>
      <c r="E11" s="22"/>
      <c r="F11" s="23"/>
      <c r="G11" s="13">
        <v>7.0</v>
      </c>
      <c r="H11" s="21" t="s">
        <v>31</v>
      </c>
      <c r="I11" s="20"/>
      <c r="J11" s="16">
        <f>KTML22!AJ37</f>
        <v>38</v>
      </c>
      <c r="K11" s="16">
        <f>KTML22!AK37</f>
        <v>9</v>
      </c>
      <c r="L11" s="16">
        <f>KTML22!AL37</f>
        <v>8</v>
      </c>
      <c r="M11" s="13">
        <v>7.0</v>
      </c>
      <c r="N11" s="24"/>
      <c r="O11" s="25"/>
      <c r="P11" s="26"/>
      <c r="Q11" s="27"/>
      <c r="R11" s="28"/>
      <c r="S11" s="13">
        <v>7.0</v>
      </c>
      <c r="T11" s="14" t="s">
        <v>32</v>
      </c>
      <c r="U11" s="13"/>
      <c r="V11" s="15">
        <f>PCMT22!AJ37</f>
        <v>0</v>
      </c>
      <c r="W11" s="15">
        <f>PCMT22!AK37</f>
        <v>27</v>
      </c>
      <c r="X11" s="15">
        <f>PCMT22!AL37</f>
        <v>0</v>
      </c>
      <c r="Y11" s="19"/>
    </row>
    <row r="12" ht="20.25" customHeight="1">
      <c r="A12" s="13">
        <v>8.0</v>
      </c>
      <c r="B12" s="14"/>
      <c r="C12" s="13"/>
      <c r="D12" s="15"/>
      <c r="E12" s="22"/>
      <c r="F12" s="23"/>
      <c r="G12" s="13">
        <v>8.0</v>
      </c>
      <c r="H12" s="14" t="s">
        <v>33</v>
      </c>
      <c r="I12" s="13"/>
      <c r="J12" s="16">
        <f>NHKS22!AJ34</f>
        <v>3</v>
      </c>
      <c r="K12" s="16">
        <f>NHKS22!AK34</f>
        <v>9</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18</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20</v>
      </c>
      <c r="B19" s="33"/>
      <c r="C19" s="33"/>
      <c r="D19" s="33"/>
      <c r="E19" s="33"/>
      <c r="F19" s="34"/>
      <c r="G19" s="41" t="s">
        <v>35</v>
      </c>
      <c r="H19" s="33"/>
      <c r="I19" s="33"/>
      <c r="J19" s="36"/>
      <c r="K19" s="37">
        <f>SUM(J5:J17)</f>
        <v>42</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6</v>
      </c>
      <c r="B20" s="33"/>
      <c r="C20" s="33"/>
      <c r="D20" s="33"/>
      <c r="E20" s="33"/>
      <c r="F20" s="34"/>
      <c r="G20" s="40" t="str">
        <f>"Tổng HS vắng có phép "&amp; SUM(K5:K17)</f>
        <v>Tổng HS vắng có phép 58</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v>
      </c>
      <c r="H21" s="45"/>
      <c r="I21" s="45"/>
      <c r="J21" s="45"/>
      <c r="K21" s="45"/>
      <c r="L21" s="46"/>
      <c r="M21" s="40" t="str">
        <f>"Tổng HS vắng có phép "&amp;SUM(Q5:Q18)</f>
        <v>Tổng HS vắng có phép 48</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90</v>
      </c>
      <c r="L22" s="49"/>
      <c r="M22" s="42" t="str">
        <f>"Tổng HS đi học trễ "&amp;SUM(R5:R18)</f>
        <v>Tổng HS đi học trễ 0</v>
      </c>
      <c r="N22" s="33"/>
      <c r="O22" s="33"/>
      <c r="P22" s="33"/>
      <c r="Q22" s="33"/>
      <c r="R22" s="34"/>
      <c r="S22" s="41" t="s">
        <v>38</v>
      </c>
      <c r="T22" s="33"/>
      <c r="U22" s="33"/>
      <c r="V22" s="36"/>
      <c r="W22" s="37">
        <f>SUM(V5:V20)</f>
        <v>30</v>
      </c>
      <c r="X22" s="34"/>
      <c r="Y22" s="51"/>
    </row>
    <row r="23" ht="24.75" customHeight="1">
      <c r="A23" s="3"/>
      <c r="B23" s="52" t="s">
        <v>40</v>
      </c>
      <c r="C23" s="48"/>
      <c r="D23" s="48"/>
      <c r="E23" s="48"/>
      <c r="F23" s="48"/>
      <c r="G23" s="48"/>
      <c r="H23" s="48"/>
      <c r="I23" s="48"/>
      <c r="J23" s="48"/>
      <c r="K23" s="48"/>
      <c r="L23" s="48"/>
      <c r="M23" s="49"/>
      <c r="N23" s="53">
        <f>SUM(E5:E16)+SUM(K5:K17)+SUM(Q5:Q18)+SUM(W5:W20)</f>
        <v>193</v>
      </c>
      <c r="O23" s="49"/>
      <c r="P23" s="54"/>
      <c r="Q23" s="55"/>
      <c r="R23" s="56"/>
      <c r="S23" s="40" t="str">
        <f>"Tổng HS vắng có phép "&amp; SUM(W5:W20)</f>
        <v>Tổng HS vắng có phép 67</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29</v>
      </c>
      <c r="P24" s="48"/>
      <c r="Q24" s="48"/>
      <c r="R24" s="61"/>
      <c r="S24" s="42" t="str">
        <f>"Tổng HS đi học trễ "&amp; SUM(X5:X20)</f>
        <v>Tổng HS đi học trễ 15</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235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283</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243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452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8"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8" t="s">
        <v>232</v>
      </c>
      <c r="E8" s="86"/>
      <c r="F8" s="85"/>
      <c r="G8" s="85"/>
      <c r="H8" s="86" t="s">
        <v>52</v>
      </c>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8" t="s">
        <v>232</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285</v>
      </c>
      <c r="D10" s="118" t="s">
        <v>232</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8" t="s">
        <v>641</v>
      </c>
      <c r="E11" s="85"/>
      <c r="F11" s="86"/>
      <c r="G11" s="85"/>
      <c r="H11" s="85"/>
      <c r="I11" s="85"/>
      <c r="J11" s="85"/>
      <c r="K11" s="85"/>
      <c r="L11" s="85"/>
      <c r="M11" s="85"/>
      <c r="N11" s="85"/>
      <c r="O11" s="85"/>
      <c r="P11" s="90"/>
      <c r="Q11" s="85"/>
      <c r="R11" s="86" t="s">
        <v>53</v>
      </c>
      <c r="S11" s="85"/>
      <c r="T11" s="85"/>
      <c r="U11" s="85"/>
      <c r="V11" s="85"/>
      <c r="W11" s="85"/>
      <c r="X11" s="85"/>
      <c r="Y11" s="85"/>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8"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8" t="s">
        <v>241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8" t="s">
        <v>137</v>
      </c>
      <c r="E14" s="85"/>
      <c r="F14" s="85"/>
      <c r="G14" s="85"/>
      <c r="H14" s="85"/>
      <c r="I14" s="85"/>
      <c r="J14" s="85"/>
      <c r="K14" s="85"/>
      <c r="L14" s="85"/>
      <c r="M14" s="85"/>
      <c r="N14" s="85"/>
      <c r="O14" s="85"/>
      <c r="P14" s="90"/>
      <c r="Q14" s="85"/>
      <c r="R14" s="85"/>
      <c r="S14" s="85"/>
      <c r="T14" s="85"/>
      <c r="U14" s="85"/>
      <c r="V14" s="86" t="s">
        <v>53</v>
      </c>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8"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8"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2.258102050004E12</v>
      </c>
      <c r="C17" s="121" t="s">
        <v>649</v>
      </c>
      <c r="D17" s="122"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2.258101030004E12</v>
      </c>
      <c r="C18" s="121" t="s">
        <v>650</v>
      </c>
      <c r="D18" s="122"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2.258101030006E12</v>
      </c>
      <c r="C19" s="121" t="s">
        <v>652</v>
      </c>
      <c r="D19" s="122" t="s">
        <v>653</v>
      </c>
      <c r="E19" s="85"/>
      <c r="F19" s="85"/>
      <c r="G19" s="85"/>
      <c r="H19" s="85"/>
      <c r="I19" s="85"/>
      <c r="J19" s="85"/>
      <c r="K19" s="85"/>
      <c r="L19" s="85"/>
      <c r="M19" s="85"/>
      <c r="N19" s="85"/>
      <c r="O19" s="86"/>
      <c r="P19" s="87" t="s">
        <v>53</v>
      </c>
      <c r="Q19" s="85"/>
      <c r="R19" s="85"/>
      <c r="S19" s="85"/>
      <c r="T19" s="85"/>
      <c r="U19" s="85"/>
      <c r="V19" s="86" t="s">
        <v>53</v>
      </c>
      <c r="W19" s="85"/>
      <c r="X19" s="86"/>
      <c r="Y19" s="85"/>
      <c r="Z19" s="85"/>
      <c r="AA19" s="86"/>
      <c r="AB19" s="85"/>
      <c r="AC19" s="85"/>
      <c r="AD19" s="85"/>
      <c r="AE19" s="86"/>
      <c r="AF19" s="85"/>
      <c r="AG19" s="85"/>
      <c r="AH19" s="85"/>
      <c r="AI19" s="85"/>
      <c r="AJ19" s="89">
        <f t="shared" si="3"/>
        <v>0</v>
      </c>
      <c r="AK19" s="9">
        <f t="shared" si="4"/>
        <v>2</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2.25810205001E12</v>
      </c>
      <c r="C20" s="121" t="s">
        <v>654</v>
      </c>
      <c r="D20" s="122" t="s">
        <v>396</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2.258102050012E12</v>
      </c>
      <c r="C21" s="121" t="s">
        <v>655</v>
      </c>
      <c r="D21" s="130" t="s">
        <v>270</v>
      </c>
      <c r="E21" s="85"/>
      <c r="F21" s="85"/>
      <c r="G21" s="85"/>
      <c r="H21" s="85"/>
      <c r="I21" s="85"/>
      <c r="J21" s="85"/>
      <c r="K21" s="85"/>
      <c r="L21" s="85"/>
      <c r="M21" s="85"/>
      <c r="N21" s="85"/>
      <c r="O21" s="85"/>
      <c r="P21" s="87" t="s">
        <v>53</v>
      </c>
      <c r="Q21" s="85"/>
      <c r="R21" s="85"/>
      <c r="S21" s="85"/>
      <c r="T21" s="85"/>
      <c r="U21" s="85"/>
      <c r="V21" s="86" t="s">
        <v>53</v>
      </c>
      <c r="W21" s="85"/>
      <c r="X21" s="85"/>
      <c r="Y21" s="85"/>
      <c r="Z21" s="85"/>
      <c r="AA21" s="85"/>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2.258102050028E12</v>
      </c>
      <c r="C22" s="121" t="s">
        <v>140</v>
      </c>
      <c r="D22" s="122"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2.258102050015E12</v>
      </c>
      <c r="C23" s="121" t="s">
        <v>656</v>
      </c>
      <c r="D23" s="122" t="s">
        <v>87</v>
      </c>
      <c r="E23" s="85"/>
      <c r="F23" s="85"/>
      <c r="G23" s="85"/>
      <c r="H23" s="85"/>
      <c r="I23" s="85"/>
      <c r="J23" s="85"/>
      <c r="K23" s="85"/>
      <c r="L23" s="85"/>
      <c r="M23" s="85"/>
      <c r="N23" s="85"/>
      <c r="O23" s="85"/>
      <c r="P23" s="90"/>
      <c r="Q23" s="85"/>
      <c r="R23" s="85"/>
      <c r="S23" s="86"/>
      <c r="T23" s="85"/>
      <c r="U23" s="85"/>
      <c r="V23" s="86" t="s">
        <v>53</v>
      </c>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2.258102050036E12</v>
      </c>
      <c r="C24" s="185" t="s">
        <v>657</v>
      </c>
      <c r="D24" s="122"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2.258102050006E12</v>
      </c>
      <c r="C25" s="121" t="s">
        <v>285</v>
      </c>
      <c r="D25" s="122" t="s">
        <v>264</v>
      </c>
      <c r="E25" s="85"/>
      <c r="F25" s="85"/>
      <c r="G25" s="85"/>
      <c r="H25" s="86" t="s">
        <v>52</v>
      </c>
      <c r="I25" s="85"/>
      <c r="J25" s="85"/>
      <c r="K25" s="85"/>
      <c r="L25" s="85"/>
      <c r="M25" s="85"/>
      <c r="N25" s="85"/>
      <c r="O25" s="85"/>
      <c r="P25" s="90"/>
      <c r="Q25" s="85"/>
      <c r="R25" s="86" t="s">
        <v>52</v>
      </c>
      <c r="S25" s="85"/>
      <c r="T25" s="85"/>
      <c r="U25" s="85"/>
      <c r="V25" s="85"/>
      <c r="W25" s="85"/>
      <c r="X25" s="85"/>
      <c r="Y25" s="85"/>
      <c r="Z25" s="85"/>
      <c r="AA25" s="85"/>
      <c r="AB25" s="85"/>
      <c r="AC25" s="85"/>
      <c r="AD25" s="85"/>
      <c r="AE25" s="85"/>
      <c r="AF25" s="85"/>
      <c r="AG25" s="85"/>
      <c r="AH25" s="85"/>
      <c r="AI25" s="85"/>
      <c r="AJ25" s="89">
        <f t="shared" si="3"/>
        <v>2</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0">
        <v>2.258101030002E12</v>
      </c>
      <c r="C26" s="121" t="s">
        <v>658</v>
      </c>
      <c r="D26" s="122" t="s">
        <v>99</v>
      </c>
      <c r="E26" s="85"/>
      <c r="F26" s="86"/>
      <c r="G26" s="85"/>
      <c r="H26" s="85"/>
      <c r="I26" s="85"/>
      <c r="J26" s="85"/>
      <c r="K26" s="85"/>
      <c r="L26" s="85"/>
      <c r="M26" s="85"/>
      <c r="N26" s="85"/>
      <c r="O26" s="85"/>
      <c r="P26" s="87"/>
      <c r="Q26" s="86" t="s">
        <v>53</v>
      </c>
      <c r="R26" s="85"/>
      <c r="S26" s="85"/>
      <c r="T26" s="85"/>
      <c r="U26" s="85"/>
      <c r="V26" s="85"/>
      <c r="W26" s="86"/>
      <c r="X26" s="85"/>
      <c r="Y26" s="85"/>
      <c r="Z26" s="85"/>
      <c r="AA26" s="85"/>
      <c r="AB26" s="85"/>
      <c r="AC26" s="85"/>
      <c r="AD26" s="85"/>
      <c r="AE26" s="86"/>
      <c r="AF26" s="86"/>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0">
        <v>2.258101030005E12</v>
      </c>
      <c r="C27" s="121" t="s">
        <v>659</v>
      </c>
      <c r="D27" s="122"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0">
        <v>2.258102050008E12</v>
      </c>
      <c r="C28" s="121" t="s">
        <v>660</v>
      </c>
      <c r="D28" s="122"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2.258102050005E12</v>
      </c>
      <c r="C29" s="121" t="s">
        <v>661</v>
      </c>
      <c r="D29" s="122"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2.258102050016E12</v>
      </c>
      <c r="C30" s="121" t="s">
        <v>662</v>
      </c>
      <c r="D30" s="122" t="s">
        <v>119</v>
      </c>
      <c r="E30" s="85"/>
      <c r="F30" s="86"/>
      <c r="G30" s="85"/>
      <c r="H30" s="85"/>
      <c r="I30" s="85"/>
      <c r="J30" s="85"/>
      <c r="K30" s="85"/>
      <c r="L30" s="85"/>
      <c r="M30" s="85"/>
      <c r="N30" s="85"/>
      <c r="O30" s="85"/>
      <c r="P30" s="90"/>
      <c r="Q30" s="86" t="s">
        <v>53</v>
      </c>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c r="C31" s="121"/>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c r="C32" s="121"/>
      <c r="D32" s="122"/>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0"/>
      <c r="C33" s="121"/>
      <c r="D33" s="122"/>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3</v>
      </c>
      <c r="AK34" s="89">
        <f t="shared" si="6"/>
        <v>9</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232</v>
      </c>
      <c r="E7" s="85"/>
      <c r="F7" s="85"/>
      <c r="G7" s="85"/>
      <c r="H7" s="85"/>
      <c r="I7" s="85"/>
      <c r="J7" s="85"/>
      <c r="K7" s="85"/>
      <c r="L7" s="85"/>
      <c r="M7" s="86" t="s">
        <v>54</v>
      </c>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232</v>
      </c>
      <c r="E8" s="86"/>
      <c r="F8" s="85"/>
      <c r="G8" s="85"/>
      <c r="H8" s="86"/>
      <c r="I8" s="86"/>
      <c r="J8" s="85"/>
      <c r="K8" s="85"/>
      <c r="L8" s="85"/>
      <c r="M8" s="86" t="s">
        <v>54</v>
      </c>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1</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422</v>
      </c>
      <c r="E9" s="85"/>
      <c r="F9" s="85"/>
      <c r="G9" s="85"/>
      <c r="H9" s="85"/>
      <c r="I9" s="85"/>
      <c r="J9" s="85"/>
      <c r="K9" s="85"/>
      <c r="L9" s="85"/>
      <c r="M9" s="86"/>
      <c r="N9" s="85"/>
      <c r="O9" s="86"/>
      <c r="P9" s="90"/>
      <c r="Q9" s="86" t="s">
        <v>53</v>
      </c>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386</v>
      </c>
      <c r="E10" s="85"/>
      <c r="F10" s="86"/>
      <c r="G10" s="86"/>
      <c r="H10" s="86"/>
      <c r="I10" s="86"/>
      <c r="J10" s="85"/>
      <c r="K10" s="85"/>
      <c r="L10" s="86" t="s">
        <v>52</v>
      </c>
      <c r="M10" s="86" t="s">
        <v>53</v>
      </c>
      <c r="N10" s="85"/>
      <c r="O10" s="85"/>
      <c r="P10" s="90"/>
      <c r="Q10" s="85"/>
      <c r="R10" s="86" t="s">
        <v>53</v>
      </c>
      <c r="S10" s="85"/>
      <c r="T10" s="85"/>
      <c r="U10" s="85"/>
      <c r="V10" s="85"/>
      <c r="W10" s="85"/>
      <c r="X10" s="85"/>
      <c r="Y10" s="85"/>
      <c r="Z10" s="85"/>
      <c r="AA10" s="85"/>
      <c r="AB10" s="86"/>
      <c r="AC10" s="85"/>
      <c r="AD10" s="85"/>
      <c r="AE10" s="85"/>
      <c r="AF10" s="85"/>
      <c r="AG10" s="85"/>
      <c r="AH10" s="85"/>
      <c r="AI10" s="86"/>
      <c r="AJ10" s="89">
        <f t="shared" si="4"/>
        <v>1</v>
      </c>
      <c r="AK10" s="9">
        <f t="shared" si="5"/>
        <v>2</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6" t="s">
        <v>52</v>
      </c>
      <c r="L11" s="86" t="s">
        <v>52</v>
      </c>
      <c r="M11" s="86" t="s">
        <v>52</v>
      </c>
      <c r="N11" s="86"/>
      <c r="O11" s="86"/>
      <c r="P11" s="87" t="s">
        <v>52</v>
      </c>
      <c r="Q11" s="86" t="s">
        <v>52</v>
      </c>
      <c r="R11" s="86" t="s">
        <v>52</v>
      </c>
      <c r="S11" s="86" t="s">
        <v>52</v>
      </c>
      <c r="T11" s="86"/>
      <c r="U11" s="86"/>
      <c r="V11" s="86"/>
      <c r="W11" s="85"/>
      <c r="X11" s="86"/>
      <c r="Y11" s="86"/>
      <c r="Z11" s="86"/>
      <c r="AA11" s="86"/>
      <c r="AB11" s="86"/>
      <c r="AC11" s="85"/>
      <c r="AD11" s="85"/>
      <c r="AE11" s="86"/>
      <c r="AF11" s="86"/>
      <c r="AG11" s="86"/>
      <c r="AH11" s="85"/>
      <c r="AI11" s="86"/>
      <c r="AJ11" s="89">
        <f t="shared" si="4"/>
        <v>11</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6" t="s">
        <v>54</v>
      </c>
      <c r="N13" s="85"/>
      <c r="O13" s="85"/>
      <c r="P13" s="87"/>
      <c r="Q13" s="86" t="s">
        <v>53</v>
      </c>
      <c r="R13" s="85"/>
      <c r="S13" s="85"/>
      <c r="T13" s="85"/>
      <c r="U13" s="85"/>
      <c r="V13" s="86"/>
      <c r="W13" s="85"/>
      <c r="X13" s="86"/>
      <c r="Y13" s="85"/>
      <c r="Z13" s="85"/>
      <c r="AA13" s="85"/>
      <c r="AB13" s="86"/>
      <c r="AC13" s="85"/>
      <c r="AD13" s="85"/>
      <c r="AE13" s="85"/>
      <c r="AF13" s="85"/>
      <c r="AG13" s="85"/>
      <c r="AH13" s="85"/>
      <c r="AI13" s="85"/>
      <c r="AJ13" s="89">
        <f t="shared" si="4"/>
        <v>1</v>
      </c>
      <c r="AK13" s="9">
        <f t="shared" si="5"/>
        <v>1</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243</v>
      </c>
      <c r="E14" s="86" t="s">
        <v>52</v>
      </c>
      <c r="F14" s="86" t="s">
        <v>53</v>
      </c>
      <c r="G14" s="85"/>
      <c r="H14" s="85"/>
      <c r="I14" s="85"/>
      <c r="J14" s="85"/>
      <c r="K14" s="85"/>
      <c r="L14" s="85"/>
      <c r="M14" s="86" t="s">
        <v>54</v>
      </c>
      <c r="N14" s="85"/>
      <c r="O14" s="85"/>
      <c r="P14" s="90"/>
      <c r="Q14" s="85"/>
      <c r="R14" s="85"/>
      <c r="S14" s="86" t="s">
        <v>52</v>
      </c>
      <c r="T14" s="86"/>
      <c r="U14" s="85"/>
      <c r="V14" s="85"/>
      <c r="W14" s="85"/>
      <c r="X14" s="85"/>
      <c r="Y14" s="85"/>
      <c r="Z14" s="85"/>
      <c r="AA14" s="85"/>
      <c r="AB14" s="86"/>
      <c r="AC14" s="85"/>
      <c r="AD14" s="85"/>
      <c r="AE14" s="85"/>
      <c r="AF14" s="85"/>
      <c r="AG14" s="85"/>
      <c r="AH14" s="85"/>
      <c r="AI14" s="85"/>
      <c r="AJ14" s="89">
        <f t="shared" si="4"/>
        <v>2</v>
      </c>
      <c r="AK14" s="9">
        <f t="shared" si="5"/>
        <v>1</v>
      </c>
      <c r="AL14" s="9">
        <f t="shared" si="6"/>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299</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256</v>
      </c>
      <c r="E17" s="85"/>
      <c r="F17" s="85"/>
      <c r="G17" s="85"/>
      <c r="H17" s="85"/>
      <c r="I17" s="85"/>
      <c r="J17" s="85"/>
      <c r="K17" s="86" t="s">
        <v>52</v>
      </c>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259</v>
      </c>
      <c r="E18" s="85"/>
      <c r="F18" s="86" t="s">
        <v>52</v>
      </c>
      <c r="G18" s="85"/>
      <c r="H18" s="86"/>
      <c r="I18" s="86"/>
      <c r="J18" s="85"/>
      <c r="K18" s="86" t="s">
        <v>52</v>
      </c>
      <c r="L18" s="86" t="s">
        <v>52</v>
      </c>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3</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262</v>
      </c>
      <c r="E21" s="85"/>
      <c r="F21" s="85"/>
      <c r="G21" s="85"/>
      <c r="H21" s="85"/>
      <c r="I21" s="85"/>
      <c r="J21" s="85"/>
      <c r="K21" s="85"/>
      <c r="L21" s="85"/>
      <c r="M21" s="86" t="s">
        <v>54</v>
      </c>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8" t="s">
        <v>323</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6" t="s">
        <v>52</v>
      </c>
      <c r="M23" s="86" t="s">
        <v>52</v>
      </c>
      <c r="N23" s="85"/>
      <c r="O23" s="85"/>
      <c r="P23" s="90"/>
      <c r="Q23" s="85"/>
      <c r="R23" s="85"/>
      <c r="S23" s="86" t="s">
        <v>53</v>
      </c>
      <c r="T23" s="86"/>
      <c r="U23" s="86"/>
      <c r="V23" s="85"/>
      <c r="W23" s="85"/>
      <c r="X23" s="86"/>
      <c r="Y23" s="85"/>
      <c r="Z23" s="85"/>
      <c r="AA23" s="86"/>
      <c r="AB23" s="86"/>
      <c r="AC23" s="85"/>
      <c r="AD23" s="85"/>
      <c r="AE23" s="85"/>
      <c r="AF23" s="85"/>
      <c r="AG23" s="85"/>
      <c r="AH23" s="85"/>
      <c r="AI23" s="85"/>
      <c r="AJ23" s="89">
        <f t="shared" si="4"/>
        <v>3</v>
      </c>
      <c r="AK23" s="9">
        <f t="shared" si="5"/>
        <v>2</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6" t="s">
        <v>52</v>
      </c>
      <c r="L24" s="86" t="s">
        <v>52</v>
      </c>
      <c r="M24" s="86" t="s">
        <v>54</v>
      </c>
      <c r="N24" s="86"/>
      <c r="O24" s="86"/>
      <c r="P24" s="90"/>
      <c r="Q24" s="86" t="s">
        <v>52</v>
      </c>
      <c r="R24" s="85"/>
      <c r="S24" s="85"/>
      <c r="T24" s="85"/>
      <c r="U24" s="85"/>
      <c r="V24" s="85"/>
      <c r="W24" s="85"/>
      <c r="X24" s="86"/>
      <c r="Y24" s="86"/>
      <c r="Z24" s="85"/>
      <c r="AA24" s="86"/>
      <c r="AB24" s="86"/>
      <c r="AC24" s="85"/>
      <c r="AD24" s="85"/>
      <c r="AE24" s="86"/>
      <c r="AF24" s="85"/>
      <c r="AG24" s="86"/>
      <c r="AH24" s="85"/>
      <c r="AI24" s="85"/>
      <c r="AJ24" s="89">
        <f t="shared" si="4"/>
        <v>6</v>
      </c>
      <c r="AK24" s="9">
        <f t="shared" si="5"/>
        <v>0</v>
      </c>
      <c r="AL24" s="9">
        <f t="shared" si="6"/>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407</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6" t="s">
        <v>52</v>
      </c>
      <c r="L26" s="85"/>
      <c r="M26" s="86" t="s">
        <v>54</v>
      </c>
      <c r="N26" s="85"/>
      <c r="O26" s="85"/>
      <c r="P26" s="90"/>
      <c r="Q26" s="86" t="s">
        <v>52</v>
      </c>
      <c r="R26" s="86" t="s">
        <v>52</v>
      </c>
      <c r="S26" s="85"/>
      <c r="T26" s="85"/>
      <c r="U26" s="85"/>
      <c r="V26" s="86"/>
      <c r="W26" s="85"/>
      <c r="X26" s="85"/>
      <c r="Y26" s="85"/>
      <c r="Z26" s="85"/>
      <c r="AA26" s="85"/>
      <c r="AB26" s="86"/>
      <c r="AC26" s="85"/>
      <c r="AD26" s="85"/>
      <c r="AE26" s="85"/>
      <c r="AF26" s="85"/>
      <c r="AG26" s="85"/>
      <c r="AH26" s="85"/>
      <c r="AI26" s="85"/>
      <c r="AJ26" s="89">
        <f t="shared" si="4"/>
        <v>4</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6" t="s">
        <v>52</v>
      </c>
      <c r="M27" s="86" t="s">
        <v>52</v>
      </c>
      <c r="N27" s="85"/>
      <c r="O27" s="86"/>
      <c r="P27" s="90"/>
      <c r="Q27" s="85"/>
      <c r="R27" s="85"/>
      <c r="S27" s="86" t="s">
        <v>53</v>
      </c>
      <c r="T27" s="86"/>
      <c r="U27" s="85"/>
      <c r="V27" s="86"/>
      <c r="W27" s="85"/>
      <c r="X27" s="85"/>
      <c r="Y27" s="86"/>
      <c r="Z27" s="85"/>
      <c r="AA27" s="85"/>
      <c r="AB27" s="86"/>
      <c r="AC27" s="85"/>
      <c r="AD27" s="85"/>
      <c r="AE27" s="85"/>
      <c r="AF27" s="85"/>
      <c r="AG27" s="85"/>
      <c r="AH27" s="85"/>
      <c r="AI27" s="86"/>
      <c r="AJ27" s="89">
        <f t="shared" si="4"/>
        <v>3</v>
      </c>
      <c r="AK27" s="9">
        <f t="shared" si="5"/>
        <v>1</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264</v>
      </c>
      <c r="E28" s="85"/>
      <c r="F28" s="86" t="s">
        <v>52</v>
      </c>
      <c r="G28" s="85"/>
      <c r="H28" s="85"/>
      <c r="I28" s="85"/>
      <c r="J28" s="85"/>
      <c r="K28" s="85"/>
      <c r="L28" s="85"/>
      <c r="M28" s="86" t="s">
        <v>54</v>
      </c>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459</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266</v>
      </c>
      <c r="E30" s="85"/>
      <c r="F30" s="85"/>
      <c r="G30" s="85"/>
      <c r="H30" s="85"/>
      <c r="I30" s="85"/>
      <c r="J30" s="85"/>
      <c r="K30" s="85"/>
      <c r="L30" s="85"/>
      <c r="M30" s="85"/>
      <c r="N30" s="85"/>
      <c r="O30" s="85"/>
      <c r="P30" s="87" t="s">
        <v>53</v>
      </c>
      <c r="Q30" s="85"/>
      <c r="R30" s="85"/>
      <c r="S30" s="85"/>
      <c r="T30" s="85"/>
      <c r="U30" s="85"/>
      <c r="V30" s="85"/>
      <c r="W30" s="85"/>
      <c r="X30" s="85"/>
      <c r="Y30" s="86"/>
      <c r="Z30" s="85"/>
      <c r="AA30" s="86"/>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395</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t="s">
        <v>54</v>
      </c>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38</v>
      </c>
      <c r="AK37" s="89">
        <f t="shared" si="7"/>
        <v>9</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422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239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326</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270</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259</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343</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450</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402</v>
      </c>
      <c r="D24" s="84" t="s">
        <v>266</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232</v>
      </c>
      <c r="E7" s="85"/>
      <c r="F7" s="85"/>
      <c r="G7" s="85"/>
      <c r="H7" s="85"/>
      <c r="I7" s="85"/>
      <c r="J7" s="85"/>
      <c r="K7" s="85"/>
      <c r="L7" s="85"/>
      <c r="M7" s="85"/>
      <c r="N7" s="85"/>
      <c r="O7" s="85"/>
      <c r="P7" s="124"/>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386</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3"/>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8" t="s">
        <v>572</v>
      </c>
      <c r="D10" s="129" t="s">
        <v>318</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8" t="s">
        <v>705</v>
      </c>
      <c r="D11" s="129" t="s">
        <v>64</v>
      </c>
      <c r="E11" s="85"/>
      <c r="F11" s="85"/>
      <c r="G11" s="85"/>
      <c r="H11" s="85"/>
      <c r="I11" s="85"/>
      <c r="J11" s="85"/>
      <c r="K11" s="85"/>
      <c r="L11" s="85"/>
      <c r="M11" s="85"/>
      <c r="N11" s="85"/>
      <c r="O11" s="85"/>
      <c r="P11" s="124"/>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251</v>
      </c>
      <c r="E13" s="85"/>
      <c r="F13" s="85"/>
      <c r="G13" s="85"/>
      <c r="H13" s="85"/>
      <c r="I13" s="85"/>
      <c r="J13" s="85"/>
      <c r="K13" s="85"/>
      <c r="L13" s="85"/>
      <c r="M13" s="85"/>
      <c r="N13" s="85"/>
      <c r="O13" s="85"/>
      <c r="P13" s="123"/>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4"/>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333</v>
      </c>
      <c r="D15" s="84" t="s">
        <v>208</v>
      </c>
      <c r="E15" s="85"/>
      <c r="F15" s="85"/>
      <c r="G15" s="85"/>
      <c r="H15" s="85"/>
      <c r="I15" s="85"/>
      <c r="J15" s="85"/>
      <c r="K15" s="85"/>
      <c r="L15" s="85"/>
      <c r="M15" s="85"/>
      <c r="N15" s="85"/>
      <c r="O15" s="85"/>
      <c r="P15" s="123"/>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333</v>
      </c>
      <c r="D16" s="84" t="s">
        <v>208</v>
      </c>
      <c r="E16" s="85"/>
      <c r="F16" s="85"/>
      <c r="G16" s="85"/>
      <c r="H16" s="85"/>
      <c r="I16" s="85"/>
      <c r="J16" s="85"/>
      <c r="K16" s="85"/>
      <c r="L16" s="85"/>
      <c r="M16" s="85"/>
      <c r="N16" s="86"/>
      <c r="O16" s="85"/>
      <c r="P16" s="123"/>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260</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338</v>
      </c>
      <c r="D18" s="84" t="s">
        <v>710</v>
      </c>
      <c r="E18" s="85"/>
      <c r="F18" s="85"/>
      <c r="G18" s="85"/>
      <c r="H18" s="85"/>
      <c r="I18" s="85"/>
      <c r="J18" s="85"/>
      <c r="K18" s="85"/>
      <c r="L18" s="85"/>
      <c r="M18" s="85"/>
      <c r="N18" s="85"/>
      <c r="O18" s="86"/>
      <c r="P18" s="123"/>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407</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409</v>
      </c>
      <c r="E20" s="85"/>
      <c r="F20" s="85"/>
      <c r="G20" s="85"/>
      <c r="H20" s="85"/>
      <c r="I20" s="85"/>
      <c r="J20" s="85"/>
      <c r="K20" s="85"/>
      <c r="L20" s="85"/>
      <c r="M20" s="85"/>
      <c r="N20" s="85"/>
      <c r="O20" s="85"/>
      <c r="P20" s="123"/>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264</v>
      </c>
      <c r="E21" s="85"/>
      <c r="F21" s="85"/>
      <c r="G21" s="86"/>
      <c r="H21" s="85"/>
      <c r="I21" s="85"/>
      <c r="J21" s="85"/>
      <c r="K21" s="85"/>
      <c r="L21" s="85"/>
      <c r="M21" s="85"/>
      <c r="N21" s="85"/>
      <c r="O21" s="85"/>
      <c r="P21" s="124"/>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233</v>
      </c>
      <c r="D22" s="84" t="s">
        <v>508</v>
      </c>
      <c r="E22" s="85"/>
      <c r="F22" s="85"/>
      <c r="G22" s="85"/>
      <c r="H22" s="85"/>
      <c r="I22" s="85"/>
      <c r="J22" s="85"/>
      <c r="K22" s="85"/>
      <c r="L22" s="85"/>
      <c r="M22" s="85"/>
      <c r="N22" s="85"/>
      <c r="O22" s="85"/>
      <c r="P22" s="123"/>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267</v>
      </c>
      <c r="E23" s="85"/>
      <c r="F23" s="85"/>
      <c r="G23" s="85"/>
      <c r="H23" s="85"/>
      <c r="I23" s="85"/>
      <c r="J23" s="85"/>
      <c r="K23" s="85"/>
      <c r="L23" s="85"/>
      <c r="M23" s="85"/>
      <c r="N23" s="85"/>
      <c r="O23" s="85"/>
      <c r="P23" s="123"/>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8" t="s">
        <v>344</v>
      </c>
      <c r="D24" s="129" t="s">
        <v>110</v>
      </c>
      <c r="E24" s="85"/>
      <c r="F24" s="85"/>
      <c r="G24" s="85"/>
      <c r="H24" s="85"/>
      <c r="I24" s="85"/>
      <c r="J24" s="85"/>
      <c r="K24" s="85"/>
      <c r="L24" s="85"/>
      <c r="M24" s="85"/>
      <c r="N24" s="85"/>
      <c r="O24" s="85"/>
      <c r="P24" s="123"/>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3"/>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8"/>
      <c r="D26" s="129"/>
      <c r="E26" s="85"/>
      <c r="F26" s="85"/>
      <c r="G26" s="85"/>
      <c r="H26" s="85"/>
      <c r="I26" s="85"/>
      <c r="J26" s="85"/>
      <c r="K26" s="85"/>
      <c r="L26" s="85"/>
      <c r="M26" s="85"/>
      <c r="N26" s="85"/>
      <c r="O26" s="85"/>
      <c r="P26" s="123"/>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3"/>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3"/>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3"/>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3"/>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8" t="s">
        <v>63</v>
      </c>
      <c r="D7" s="129" t="s">
        <v>58</v>
      </c>
      <c r="E7" s="85"/>
      <c r="F7" s="85"/>
      <c r="G7" s="85"/>
      <c r="H7" s="85"/>
      <c r="I7" s="85"/>
      <c r="J7" s="85"/>
      <c r="K7" s="85"/>
      <c r="L7" s="86"/>
      <c r="M7" s="85"/>
      <c r="N7" s="85"/>
      <c r="O7" s="85"/>
      <c r="P7" s="123"/>
      <c r="Q7" s="85"/>
      <c r="R7" s="85"/>
      <c r="S7" s="86" t="s">
        <v>52</v>
      </c>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1</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232</v>
      </c>
      <c r="E8" s="85"/>
      <c r="F8" s="85"/>
      <c r="G8" s="85"/>
      <c r="H8" s="86"/>
      <c r="I8" s="85"/>
      <c r="J8" s="85"/>
      <c r="K8" s="85"/>
      <c r="L8" s="85"/>
      <c r="M8" s="85"/>
      <c r="N8" s="85"/>
      <c r="O8" s="85"/>
      <c r="P8" s="123"/>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232</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237</v>
      </c>
      <c r="E10" s="85"/>
      <c r="F10" s="86"/>
      <c r="G10" s="86"/>
      <c r="H10" s="86"/>
      <c r="I10" s="85"/>
      <c r="J10" s="85"/>
      <c r="K10" s="85"/>
      <c r="L10" s="86"/>
      <c r="M10" s="86"/>
      <c r="N10" s="86"/>
      <c r="O10" s="86"/>
      <c r="P10" s="123"/>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422</v>
      </c>
      <c r="E11" s="85"/>
      <c r="F11" s="85"/>
      <c r="G11" s="85"/>
      <c r="H11" s="85"/>
      <c r="I11" s="85"/>
      <c r="J11" s="85"/>
      <c r="K11" s="85"/>
      <c r="L11" s="85"/>
      <c r="M11" s="85"/>
      <c r="N11" s="85"/>
      <c r="O11" s="86"/>
      <c r="P11" s="123"/>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4" t="s">
        <v>53</v>
      </c>
      <c r="Q13" s="85"/>
      <c r="R13" s="85"/>
      <c r="S13" s="85"/>
      <c r="T13" s="85"/>
      <c r="U13" s="86"/>
      <c r="V13" s="85"/>
      <c r="W13" s="85"/>
      <c r="X13" s="85"/>
      <c r="Y13" s="85"/>
      <c r="Z13" s="85"/>
      <c r="AA13" s="85"/>
      <c r="AB13" s="85"/>
      <c r="AC13" s="85"/>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285</v>
      </c>
      <c r="D15" s="84" t="s">
        <v>68</v>
      </c>
      <c r="E15" s="85"/>
      <c r="F15" s="85"/>
      <c r="G15" s="86"/>
      <c r="H15" s="85"/>
      <c r="I15" s="85"/>
      <c r="J15" s="86" t="s">
        <v>52</v>
      </c>
      <c r="K15" s="85"/>
      <c r="L15" s="85"/>
      <c r="M15" s="85"/>
      <c r="N15" s="85"/>
      <c r="O15" s="85"/>
      <c r="P15" s="123"/>
      <c r="Q15" s="85"/>
      <c r="R15" s="86"/>
      <c r="S15" s="86" t="s">
        <v>52</v>
      </c>
      <c r="T15" s="85"/>
      <c r="U15" s="85"/>
      <c r="V15" s="85"/>
      <c r="W15" s="85"/>
      <c r="X15" s="86"/>
      <c r="Y15" s="85"/>
      <c r="Z15" s="85"/>
      <c r="AA15" s="85"/>
      <c r="AB15" s="85"/>
      <c r="AC15" s="85"/>
      <c r="AD15" s="85"/>
      <c r="AE15" s="86"/>
      <c r="AF15" s="86"/>
      <c r="AG15" s="85"/>
      <c r="AH15" s="85"/>
      <c r="AI15" s="85"/>
      <c r="AJ15" s="89">
        <f t="shared" si="3"/>
        <v>2</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253</v>
      </c>
      <c r="E16" s="85"/>
      <c r="F16" s="85"/>
      <c r="G16" s="85"/>
      <c r="H16" s="85"/>
      <c r="I16" s="85"/>
      <c r="J16" s="85"/>
      <c r="K16" s="85"/>
      <c r="L16" s="85"/>
      <c r="M16" s="85"/>
      <c r="N16" s="85"/>
      <c r="O16" s="85"/>
      <c r="P16" s="123"/>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256</v>
      </c>
      <c r="E18" s="85"/>
      <c r="F18" s="85"/>
      <c r="G18" s="86"/>
      <c r="H18" s="86"/>
      <c r="I18" s="85"/>
      <c r="J18" s="85"/>
      <c r="K18" s="85"/>
      <c r="L18" s="85"/>
      <c r="M18" s="85"/>
      <c r="N18" s="85"/>
      <c r="O18" s="85"/>
      <c r="P18" s="123"/>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256</v>
      </c>
      <c r="E19" s="85"/>
      <c r="F19" s="85"/>
      <c r="G19" s="85"/>
      <c r="H19" s="85"/>
      <c r="I19" s="85"/>
      <c r="J19" s="85"/>
      <c r="K19" s="85"/>
      <c r="L19" s="85"/>
      <c r="M19" s="85"/>
      <c r="N19" s="85"/>
      <c r="O19" s="86"/>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3"/>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4"/>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236</v>
      </c>
      <c r="D22" s="84" t="s">
        <v>211</v>
      </c>
      <c r="E22" s="85"/>
      <c r="F22" s="85"/>
      <c r="G22" s="86"/>
      <c r="H22" s="85"/>
      <c r="I22" s="85"/>
      <c r="J22" s="85"/>
      <c r="K22" s="85"/>
      <c r="L22" s="85"/>
      <c r="M22" s="85"/>
      <c r="N22" s="86"/>
      <c r="O22" s="85"/>
      <c r="P22" s="124" t="s">
        <v>53</v>
      </c>
      <c r="Q22" s="85"/>
      <c r="R22" s="85"/>
      <c r="S22" s="86" t="s">
        <v>52</v>
      </c>
      <c r="T22" s="85"/>
      <c r="U22" s="85"/>
      <c r="V22" s="85"/>
      <c r="W22" s="85"/>
      <c r="X22" s="85"/>
      <c r="Y22" s="85"/>
      <c r="Z22" s="85"/>
      <c r="AA22" s="85"/>
      <c r="AB22" s="85"/>
      <c r="AC22" s="85"/>
      <c r="AD22" s="86"/>
      <c r="AE22" s="86"/>
      <c r="AF22" s="85"/>
      <c r="AG22" s="85"/>
      <c r="AH22" s="85"/>
      <c r="AI22" s="85"/>
      <c r="AJ22" s="89">
        <f t="shared" si="3"/>
        <v>1</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3"/>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405</v>
      </c>
      <c r="D24" s="84" t="s">
        <v>343</v>
      </c>
      <c r="E24" s="85"/>
      <c r="F24" s="85"/>
      <c r="G24" s="85"/>
      <c r="H24" s="86"/>
      <c r="I24" s="85"/>
      <c r="J24" s="85"/>
      <c r="K24" s="85"/>
      <c r="L24" s="85"/>
      <c r="M24" s="85"/>
      <c r="N24" s="85"/>
      <c r="O24" s="85"/>
      <c r="P24" s="123"/>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264</v>
      </c>
      <c r="E26" s="85"/>
      <c r="F26" s="85"/>
      <c r="G26" s="85"/>
      <c r="H26" s="85"/>
      <c r="I26" s="85"/>
      <c r="J26" s="85"/>
      <c r="K26" s="85"/>
      <c r="L26" s="85"/>
      <c r="M26" s="85"/>
      <c r="N26" s="85"/>
      <c r="O26" s="85"/>
      <c r="P26" s="123"/>
      <c r="Q26" s="85"/>
      <c r="R26" s="85"/>
      <c r="S26" s="187"/>
      <c r="T26" s="188"/>
      <c r="U26" s="188"/>
      <c r="V26" s="189"/>
      <c r="W26" s="188"/>
      <c r="X26" s="188"/>
      <c r="Y26" s="188"/>
      <c r="Z26" s="188"/>
      <c r="AA26" s="188"/>
      <c r="AB26" s="188"/>
      <c r="AC26" s="188"/>
      <c r="AD26" s="188"/>
      <c r="AE26" s="188"/>
      <c r="AF26" s="188"/>
      <c r="AG26" s="188"/>
      <c r="AH26" s="188"/>
      <c r="AI26" s="188"/>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348</v>
      </c>
      <c r="E29" s="85"/>
      <c r="F29" s="85"/>
      <c r="G29" s="85"/>
      <c r="H29" s="85"/>
      <c r="I29" s="85"/>
      <c r="J29" s="86" t="s">
        <v>52</v>
      </c>
      <c r="K29" s="85"/>
      <c r="L29" s="85"/>
      <c r="M29" s="86"/>
      <c r="N29" s="86"/>
      <c r="O29" s="85"/>
      <c r="P29" s="123"/>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4</v>
      </c>
      <c r="AK37" s="89">
        <f t="shared" si="6"/>
        <v>2</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3"/>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3"/>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3"/>
      <c r="Q11" s="85"/>
      <c r="R11" s="85"/>
      <c r="S11" s="85"/>
      <c r="T11" s="86"/>
      <c r="U11" s="85"/>
      <c r="V11" s="86" t="s">
        <v>52</v>
      </c>
      <c r="W11" s="86"/>
      <c r="X11" s="85"/>
      <c r="Y11" s="86"/>
      <c r="Z11" s="86"/>
      <c r="AA11" s="85"/>
      <c r="AB11" s="85"/>
      <c r="AC11" s="85"/>
      <c r="AD11" s="85"/>
      <c r="AE11" s="85"/>
      <c r="AF11" s="85"/>
      <c r="AG11" s="86"/>
      <c r="AH11" s="85"/>
      <c r="AI11" s="85"/>
      <c r="AJ11" s="89">
        <f t="shared" si="3"/>
        <v>1</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333</v>
      </c>
      <c r="D13" s="84" t="s">
        <v>322</v>
      </c>
      <c r="E13" s="85"/>
      <c r="F13" s="85"/>
      <c r="G13" s="86"/>
      <c r="H13" s="85"/>
      <c r="I13" s="85"/>
      <c r="J13" s="85"/>
      <c r="K13" s="85"/>
      <c r="L13" s="85"/>
      <c r="M13" s="85"/>
      <c r="N13" s="85"/>
      <c r="O13" s="85"/>
      <c r="P13" s="123"/>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360</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3"/>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243</v>
      </c>
      <c r="E16" s="85"/>
      <c r="F16" s="85"/>
      <c r="G16" s="85"/>
      <c r="H16" s="85"/>
      <c r="I16" s="85"/>
      <c r="J16" s="85"/>
      <c r="K16" s="85"/>
      <c r="L16" s="85"/>
      <c r="M16" s="85"/>
      <c r="N16" s="85"/>
      <c r="O16" s="85"/>
      <c r="P16" s="123"/>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3"/>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302</v>
      </c>
      <c r="D20" s="84" t="s">
        <v>70</v>
      </c>
      <c r="E20" s="85"/>
      <c r="F20" s="85"/>
      <c r="G20" s="85"/>
      <c r="H20" s="85"/>
      <c r="I20" s="85"/>
      <c r="J20" s="86"/>
      <c r="K20" s="86" t="s">
        <v>53</v>
      </c>
      <c r="L20" s="85"/>
      <c r="M20" s="85"/>
      <c r="N20" s="85"/>
      <c r="O20" s="86"/>
      <c r="P20" s="123"/>
      <c r="Q20" s="85"/>
      <c r="R20" s="85"/>
      <c r="S20" s="85"/>
      <c r="T20" s="85"/>
      <c r="U20" s="85"/>
      <c r="V20" s="86" t="s">
        <v>53</v>
      </c>
      <c r="W20" s="85"/>
      <c r="X20" s="85"/>
      <c r="Y20" s="85"/>
      <c r="Z20" s="85"/>
      <c r="AA20" s="85"/>
      <c r="AB20" s="86"/>
      <c r="AC20" s="85"/>
      <c r="AD20" s="85"/>
      <c r="AE20" s="85"/>
      <c r="AF20" s="85"/>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445</v>
      </c>
      <c r="D21" s="84" t="s">
        <v>475</v>
      </c>
      <c r="E21" s="85"/>
      <c r="F21" s="85"/>
      <c r="G21" s="85"/>
      <c r="H21" s="86" t="s">
        <v>52</v>
      </c>
      <c r="I21" s="85"/>
      <c r="J21" s="86"/>
      <c r="K21" s="86" t="s">
        <v>52</v>
      </c>
      <c r="L21" s="86"/>
      <c r="M21" s="85"/>
      <c r="N21" s="86"/>
      <c r="O21" s="85"/>
      <c r="P21" s="124"/>
      <c r="Q21" s="85"/>
      <c r="R21" s="86"/>
      <c r="S21" s="85"/>
      <c r="T21" s="86"/>
      <c r="U21" s="85"/>
      <c r="V21" s="86"/>
      <c r="W21" s="85"/>
      <c r="X21" s="86"/>
      <c r="Y21" s="86"/>
      <c r="Z21" s="85"/>
      <c r="AA21" s="85"/>
      <c r="AB21" s="86"/>
      <c r="AC21" s="85"/>
      <c r="AD21" s="85"/>
      <c r="AE21" s="85"/>
      <c r="AF21" s="85"/>
      <c r="AG21" s="86"/>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3"/>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3"/>
      <c r="Q23" s="85"/>
      <c r="R23" s="86" t="s">
        <v>53</v>
      </c>
      <c r="S23" s="85"/>
      <c r="T23" s="85"/>
      <c r="U23" s="85"/>
      <c r="V23" s="85"/>
      <c r="W23" s="85"/>
      <c r="X23" s="85"/>
      <c r="Y23" s="86"/>
      <c r="Z23" s="85"/>
      <c r="AA23" s="86"/>
      <c r="AB23" s="85"/>
      <c r="AC23" s="85"/>
      <c r="AD23" s="85"/>
      <c r="AE23" s="86"/>
      <c r="AF23" s="86"/>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8" t="s">
        <v>260</v>
      </c>
      <c r="E24" s="85"/>
      <c r="F24" s="85"/>
      <c r="G24" s="85"/>
      <c r="H24" s="85"/>
      <c r="I24" s="85"/>
      <c r="J24" s="85"/>
      <c r="K24" s="85"/>
      <c r="L24" s="85"/>
      <c r="M24" s="85"/>
      <c r="N24" s="85"/>
      <c r="O24" s="85"/>
      <c r="P24" s="123"/>
      <c r="Q24" s="85"/>
      <c r="R24" s="85"/>
      <c r="S24" s="85"/>
      <c r="T24" s="85"/>
      <c r="U24" s="85"/>
      <c r="V24" s="86" t="s">
        <v>52</v>
      </c>
      <c r="W24" s="85"/>
      <c r="X24" s="86"/>
      <c r="Y24" s="85"/>
      <c r="Z24" s="85"/>
      <c r="AA24" s="85"/>
      <c r="AB24" s="85"/>
      <c r="AC24" s="85"/>
      <c r="AD24" s="85"/>
      <c r="AE24" s="85"/>
      <c r="AF24" s="85"/>
      <c r="AG24" s="85"/>
      <c r="AH24" s="85"/>
      <c r="AI24" s="85"/>
      <c r="AJ24" s="89">
        <f t="shared" si="3"/>
        <v>1</v>
      </c>
      <c r="AK24" s="89">
        <f t="shared" si="4"/>
        <v>0</v>
      </c>
      <c r="AL24" s="89">
        <f t="shared" si="5"/>
        <v>0</v>
      </c>
      <c r="AM24" s="135"/>
      <c r="AN24" s="135"/>
      <c r="AO24" s="193"/>
      <c r="AP24" s="194"/>
      <c r="AQ24" s="194"/>
      <c r="AR24" s="194"/>
      <c r="AS24" s="194"/>
      <c r="AT24" s="194"/>
      <c r="AU24" s="194"/>
      <c r="AV24" s="194"/>
      <c r="AW24" s="194"/>
      <c r="AX24" s="194"/>
      <c r="AY24" s="194"/>
      <c r="AZ24" s="194"/>
      <c r="BA24" s="194"/>
      <c r="BB24" s="194"/>
      <c r="BC24" s="194"/>
      <c r="BD24" s="194"/>
      <c r="BE24" s="194"/>
      <c r="BF24" s="194"/>
    </row>
    <row r="25" ht="21.0" customHeight="1">
      <c r="A25" s="81">
        <v>19.0</v>
      </c>
      <c r="B25" s="94">
        <v>2.255201150071E12</v>
      </c>
      <c r="C25" s="83" t="s">
        <v>751</v>
      </c>
      <c r="D25" s="84" t="s">
        <v>454</v>
      </c>
      <c r="E25" s="85"/>
      <c r="F25" s="85"/>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195">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3"/>
      <c r="Q26" s="85"/>
      <c r="R26" s="85"/>
      <c r="S26" s="187"/>
      <c r="T26" s="188"/>
      <c r="U26" s="188"/>
      <c r="V26" s="189" t="s">
        <v>52</v>
      </c>
      <c r="W26" s="188"/>
      <c r="X26" s="188"/>
      <c r="Y26" s="188"/>
      <c r="Z26" s="188"/>
      <c r="AA26" s="188"/>
      <c r="AB26" s="188"/>
      <c r="AC26" s="188"/>
      <c r="AD26" s="188"/>
      <c r="AE26" s="188"/>
      <c r="AF26" s="188"/>
      <c r="AG26" s="188"/>
      <c r="AH26" s="188"/>
      <c r="AI26" s="188"/>
      <c r="AJ26" s="195">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457</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195">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266</v>
      </c>
      <c r="E29" s="85"/>
      <c r="F29" s="85"/>
      <c r="G29" s="85"/>
      <c r="H29" s="85"/>
      <c r="I29" s="85"/>
      <c r="J29" s="86"/>
      <c r="K29" s="85"/>
      <c r="L29" s="85"/>
      <c r="M29" s="86"/>
      <c r="N29" s="86"/>
      <c r="O29" s="85"/>
      <c r="P29" s="123"/>
      <c r="Q29" s="85"/>
      <c r="R29" s="86" t="s">
        <v>52</v>
      </c>
      <c r="S29" s="85"/>
      <c r="T29" s="85"/>
      <c r="U29" s="85"/>
      <c r="V29" s="85"/>
      <c r="W29" s="85"/>
      <c r="X29" s="85"/>
      <c r="Y29" s="85"/>
      <c r="Z29" s="85"/>
      <c r="AA29" s="86"/>
      <c r="AB29" s="86"/>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299</v>
      </c>
      <c r="D31" s="84" t="s">
        <v>110</v>
      </c>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374</v>
      </c>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395</v>
      </c>
      <c r="D33" s="84" t="s">
        <v>172</v>
      </c>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3"/>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3"/>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3"/>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3"/>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6</v>
      </c>
      <c r="AK39" s="89">
        <f t="shared" si="6"/>
        <v>4</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65"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268</v>
      </c>
      <c r="D8" s="84" t="s">
        <v>232</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239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241</v>
      </c>
      <c r="E10" s="85"/>
      <c r="F10" s="86"/>
      <c r="G10" s="85"/>
      <c r="H10" s="85"/>
      <c r="I10" s="85"/>
      <c r="J10" s="85"/>
      <c r="K10" s="86"/>
      <c r="L10" s="85"/>
      <c r="M10" s="86"/>
      <c r="N10" s="85"/>
      <c r="O10" s="85"/>
      <c r="P10" s="90"/>
      <c r="Q10" s="86" t="s">
        <v>52</v>
      </c>
      <c r="R10" s="85"/>
      <c r="S10" s="85"/>
      <c r="T10" s="85"/>
      <c r="U10" s="86"/>
      <c r="V10" s="85"/>
      <c r="W10" s="85"/>
      <c r="X10" s="85"/>
      <c r="Y10" s="86"/>
      <c r="Z10" s="85"/>
      <c r="AA10" s="85"/>
      <c r="AB10" s="85"/>
      <c r="AC10" s="85"/>
      <c r="AD10" s="85"/>
      <c r="AE10" s="85"/>
      <c r="AF10" s="86"/>
      <c r="AG10" s="85"/>
      <c r="AH10" s="85"/>
      <c r="AI10" s="85"/>
      <c r="AJ10" s="89">
        <f t="shared" si="3"/>
        <v>1</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360</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243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430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347</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256</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t="s">
        <v>53</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260</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450</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233</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404</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t="s">
        <v>53</v>
      </c>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3</v>
      </c>
      <c r="AK32" s="89">
        <f t="shared" si="6"/>
        <v>8</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328</v>
      </c>
      <c r="D7" s="84" t="s">
        <v>273</v>
      </c>
      <c r="E7" s="85"/>
      <c r="F7" s="85"/>
      <c r="G7" s="85"/>
      <c r="H7" s="85"/>
      <c r="I7" s="85"/>
      <c r="J7" s="85"/>
      <c r="K7" s="85"/>
      <c r="L7" s="85"/>
      <c r="M7" s="85"/>
      <c r="N7" s="85"/>
      <c r="O7" s="85"/>
      <c r="P7" s="123"/>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6" t="s">
        <v>53</v>
      </c>
      <c r="L8" s="85"/>
      <c r="M8" s="85"/>
      <c r="N8" s="85"/>
      <c r="O8" s="85"/>
      <c r="P8" s="123"/>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3"/>
      <c r="Q9" s="86"/>
      <c r="R9" s="86" t="s">
        <v>54</v>
      </c>
      <c r="S9" s="86"/>
      <c r="T9" s="86"/>
      <c r="U9" s="85"/>
      <c r="V9" s="86"/>
      <c r="W9" s="86"/>
      <c r="X9" s="86"/>
      <c r="Y9" s="85"/>
      <c r="Z9" s="85"/>
      <c r="AA9" s="85"/>
      <c r="AB9" s="85"/>
      <c r="AC9" s="86"/>
      <c r="AD9" s="85"/>
      <c r="AE9" s="86"/>
      <c r="AF9" s="86"/>
      <c r="AG9" s="85"/>
      <c r="AH9" s="85"/>
      <c r="AI9" s="85"/>
      <c r="AJ9" s="89">
        <f t="shared" si="3"/>
        <v>1</v>
      </c>
      <c r="AK9" s="9">
        <f t="shared" si="4"/>
        <v>1</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404</v>
      </c>
      <c r="D10" s="84" t="s">
        <v>183</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428</v>
      </c>
      <c r="E11" s="85"/>
      <c r="F11" s="85"/>
      <c r="G11" s="85"/>
      <c r="H11" s="85"/>
      <c r="I11" s="85"/>
      <c r="J11" s="85"/>
      <c r="K11" s="85"/>
      <c r="L11" s="85"/>
      <c r="M11" s="85"/>
      <c r="N11" s="85"/>
      <c r="O11" s="85"/>
      <c r="P11" s="123"/>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3"/>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3"/>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4"/>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322</v>
      </c>
      <c r="E15" s="85"/>
      <c r="F15" s="85"/>
      <c r="G15" s="85"/>
      <c r="H15" s="85"/>
      <c r="I15" s="85"/>
      <c r="J15" s="85"/>
      <c r="K15" s="85"/>
      <c r="L15" s="85"/>
      <c r="M15" s="86"/>
      <c r="N15" s="85"/>
      <c r="O15" s="85"/>
      <c r="P15" s="123"/>
      <c r="Q15" s="85"/>
      <c r="R15" s="85"/>
      <c r="S15" s="85"/>
      <c r="T15" s="86"/>
      <c r="U15" s="85"/>
      <c r="V15" s="86" t="s">
        <v>53</v>
      </c>
      <c r="W15" s="85"/>
      <c r="X15" s="86"/>
      <c r="Y15" s="85"/>
      <c r="Z15" s="85"/>
      <c r="AA15" s="86"/>
      <c r="AB15" s="85"/>
      <c r="AC15" s="85"/>
      <c r="AD15" s="85"/>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360</v>
      </c>
      <c r="E16" s="85"/>
      <c r="F16" s="85"/>
      <c r="G16" s="85"/>
      <c r="H16" s="85"/>
      <c r="I16" s="85"/>
      <c r="J16" s="85"/>
      <c r="K16" s="85"/>
      <c r="L16" s="85"/>
      <c r="M16" s="85"/>
      <c r="N16" s="85"/>
      <c r="O16" s="85"/>
      <c r="P16" s="123"/>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243</v>
      </c>
      <c r="E18" s="85"/>
      <c r="F18" s="85"/>
      <c r="G18" s="85"/>
      <c r="H18" s="85"/>
      <c r="I18" s="85"/>
      <c r="J18" s="85"/>
      <c r="K18" s="85"/>
      <c r="L18" s="85"/>
      <c r="M18" s="85"/>
      <c r="N18" s="85"/>
      <c r="O18" s="85"/>
      <c r="P18" s="123"/>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243</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4"/>
      <c r="Q20" s="86"/>
      <c r="R20" s="85"/>
      <c r="S20" s="85"/>
      <c r="T20" s="86"/>
      <c r="U20" s="85"/>
      <c r="V20" s="86" t="s">
        <v>54</v>
      </c>
      <c r="W20" s="86"/>
      <c r="X20" s="86"/>
      <c r="Y20" s="85"/>
      <c r="Z20" s="85"/>
      <c r="AA20" s="85"/>
      <c r="AB20" s="86"/>
      <c r="AC20" s="86"/>
      <c r="AD20" s="85"/>
      <c r="AE20" s="85"/>
      <c r="AF20" s="85"/>
      <c r="AG20" s="85"/>
      <c r="AH20" s="86"/>
      <c r="AI20" s="85"/>
      <c r="AJ20" s="89">
        <f t="shared" si="3"/>
        <v>0</v>
      </c>
      <c r="AK20" s="9">
        <f t="shared" si="4"/>
        <v>0</v>
      </c>
      <c r="AL20" s="9">
        <f t="shared" si="5"/>
        <v>2</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4"/>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3"/>
      <c r="Q22" s="85"/>
      <c r="R22" s="85"/>
      <c r="S22" s="86" t="s">
        <v>54</v>
      </c>
      <c r="T22" s="85"/>
      <c r="U22" s="85"/>
      <c r="V22" s="85"/>
      <c r="W22" s="86"/>
      <c r="X22" s="85"/>
      <c r="Y22" s="85"/>
      <c r="Z22" s="85"/>
      <c r="AA22" s="85"/>
      <c r="AB22" s="85"/>
      <c r="AC22" s="86"/>
      <c r="AD22" s="85"/>
      <c r="AE22" s="85"/>
      <c r="AF22" s="85"/>
      <c r="AG22" s="85"/>
      <c r="AH22" s="85"/>
      <c r="AI22" s="85"/>
      <c r="AJ22" s="89">
        <f t="shared" si="3"/>
        <v>0</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3"/>
      <c r="Q23" s="86" t="s">
        <v>53</v>
      </c>
      <c r="R23" s="85"/>
      <c r="S23" s="85"/>
      <c r="T23" s="85"/>
      <c r="U23" s="85"/>
      <c r="V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251</v>
      </c>
      <c r="E24" s="85"/>
      <c r="F24" s="85"/>
      <c r="G24" s="86"/>
      <c r="H24" s="85"/>
      <c r="I24" s="85"/>
      <c r="J24" s="85"/>
      <c r="K24" s="85"/>
      <c r="L24" s="85"/>
      <c r="M24" s="85"/>
      <c r="N24" s="85"/>
      <c r="O24" s="85"/>
      <c r="P24" s="123"/>
      <c r="Q24" s="86"/>
      <c r="R24" s="85"/>
      <c r="S24" s="85"/>
      <c r="T24" s="85"/>
      <c r="U24" s="85"/>
      <c r="V24" s="86" t="s">
        <v>54</v>
      </c>
      <c r="W24" s="86"/>
      <c r="X24" s="86"/>
      <c r="Y24" s="85"/>
      <c r="Z24" s="86"/>
      <c r="AA24" s="85"/>
      <c r="AB24" s="85"/>
      <c r="AC24" s="85"/>
      <c r="AD24" s="85"/>
      <c r="AE24" s="86"/>
      <c r="AF24" s="85"/>
      <c r="AG24" s="85"/>
      <c r="AH24" s="85"/>
      <c r="AI24" s="85"/>
      <c r="AJ24" s="89">
        <f t="shared" si="3"/>
        <v>0</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8" t="s">
        <v>791</v>
      </c>
      <c r="D25" s="129" t="s">
        <v>475</v>
      </c>
      <c r="E25" s="85"/>
      <c r="F25" s="85"/>
      <c r="G25" s="85"/>
      <c r="H25" s="85"/>
      <c r="I25" s="85"/>
      <c r="J25" s="85"/>
      <c r="K25" s="85"/>
      <c r="L25" s="86" t="s">
        <v>53</v>
      </c>
      <c r="M25" s="86"/>
      <c r="N25" s="85"/>
      <c r="O25" s="85"/>
      <c r="P25" s="123"/>
      <c r="Q25" s="85"/>
      <c r="R25" s="85"/>
      <c r="S25" s="85"/>
      <c r="T25" s="85"/>
      <c r="U25" s="85"/>
      <c r="V25" s="86"/>
      <c r="W25" s="85"/>
      <c r="X25" s="85"/>
      <c r="Y25" s="86"/>
      <c r="Z25" s="85"/>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333</v>
      </c>
      <c r="D26" s="84" t="s">
        <v>270</v>
      </c>
      <c r="E26" s="85"/>
      <c r="F26" s="85"/>
      <c r="G26" s="85"/>
      <c r="H26" s="86"/>
      <c r="I26" s="85"/>
      <c r="J26" s="85"/>
      <c r="K26" s="85"/>
      <c r="L26" s="85"/>
      <c r="M26" s="85"/>
      <c r="N26" s="85"/>
      <c r="O26" s="85"/>
      <c r="P26" s="123"/>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3"/>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438</v>
      </c>
      <c r="D28" s="84" t="s">
        <v>403</v>
      </c>
      <c r="E28" s="85"/>
      <c r="F28" s="85"/>
      <c r="G28" s="85"/>
      <c r="H28" s="85"/>
      <c r="I28" s="85"/>
      <c r="J28" s="85"/>
      <c r="K28" s="85"/>
      <c r="L28" s="85"/>
      <c r="M28" s="85"/>
      <c r="N28" s="85"/>
      <c r="O28" s="85"/>
      <c r="P28" s="123"/>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450</v>
      </c>
      <c r="E29" s="85"/>
      <c r="F29" s="85"/>
      <c r="G29" s="85"/>
      <c r="H29" s="86"/>
      <c r="I29" s="85"/>
      <c r="J29" s="85"/>
      <c r="K29" s="86"/>
      <c r="L29" s="85"/>
      <c r="M29" s="85"/>
      <c r="N29" s="85"/>
      <c r="O29" s="85"/>
      <c r="P29" s="123"/>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233</v>
      </c>
      <c r="D30" s="84" t="s">
        <v>450</v>
      </c>
      <c r="E30" s="86" t="s">
        <v>53</v>
      </c>
      <c r="F30" s="85"/>
      <c r="G30" s="85"/>
      <c r="H30" s="86" t="s">
        <v>52</v>
      </c>
      <c r="I30" s="85"/>
      <c r="J30" s="85"/>
      <c r="K30" s="85"/>
      <c r="L30" s="85"/>
      <c r="M30" s="86"/>
      <c r="N30" s="85"/>
      <c r="O30" s="85"/>
      <c r="P30" s="123"/>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96">
        <v>25.0</v>
      </c>
      <c r="B31" s="94">
        <v>2.255102160036E12</v>
      </c>
      <c r="C31" s="83" t="s">
        <v>793</v>
      </c>
      <c r="D31" s="84" t="s">
        <v>89</v>
      </c>
      <c r="E31" s="85"/>
      <c r="F31" s="85"/>
      <c r="G31" s="85"/>
      <c r="H31" s="85"/>
      <c r="I31" s="85"/>
      <c r="J31" s="85"/>
      <c r="K31" s="85"/>
      <c r="L31" s="85"/>
      <c r="M31" s="85"/>
      <c r="N31" s="85"/>
      <c r="O31" s="85"/>
      <c r="P31" s="123"/>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3"/>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264</v>
      </c>
      <c r="E33" s="86"/>
      <c r="F33" s="85"/>
      <c r="G33" s="85"/>
      <c r="H33" s="85"/>
      <c r="I33" s="85"/>
      <c r="J33" s="85"/>
      <c r="K33" s="85"/>
      <c r="L33" s="85"/>
      <c r="M33" s="85"/>
      <c r="N33" s="86"/>
      <c r="O33" s="85"/>
      <c r="P33" s="123"/>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3"/>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457</v>
      </c>
      <c r="E35" s="85"/>
      <c r="F35" s="85"/>
      <c r="G35" s="85"/>
      <c r="H35" s="85"/>
      <c r="I35" s="85"/>
      <c r="J35" s="85"/>
      <c r="K35" s="85"/>
      <c r="L35" s="85"/>
      <c r="M35" s="85"/>
      <c r="N35" s="85"/>
      <c r="O35" s="85"/>
      <c r="P35" s="123"/>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3"/>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3"/>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3"/>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t="s">
        <v>52</v>
      </c>
      <c r="N39" s="85"/>
      <c r="O39" s="85"/>
      <c r="P39" s="123"/>
      <c r="Q39" s="85"/>
      <c r="R39" s="85"/>
      <c r="S39" s="86" t="s">
        <v>53</v>
      </c>
      <c r="T39" s="86"/>
      <c r="U39" s="85"/>
      <c r="V39" s="86" t="s">
        <v>52</v>
      </c>
      <c r="W39" s="86"/>
      <c r="X39" s="86"/>
      <c r="Y39" s="86"/>
      <c r="Z39" s="86"/>
      <c r="AA39" s="86"/>
      <c r="AB39" s="85"/>
      <c r="AC39" s="85"/>
      <c r="AD39" s="85"/>
      <c r="AE39" s="86"/>
      <c r="AF39" s="85"/>
      <c r="AG39" s="85"/>
      <c r="AH39" s="85"/>
      <c r="AI39" s="85"/>
      <c r="AJ39" s="89">
        <f t="shared" si="3"/>
        <v>2</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3"/>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3"/>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3"/>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5</v>
      </c>
      <c r="AK43" s="89">
        <f t="shared" si="6"/>
        <v>6</v>
      </c>
      <c r="AL43" s="89">
        <f t="shared" si="6"/>
        <v>6</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97"/>
      <c r="C7" s="198"/>
      <c r="D7" s="199"/>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3"/>
      <c r="C8" s="154"/>
      <c r="D8" s="155"/>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3"/>
      <c r="C9" s="154"/>
      <c r="D9" s="155"/>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3"/>
      <c r="C10" s="154"/>
      <c r="D10" s="155"/>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3"/>
      <c r="C11" s="154"/>
      <c r="D11" s="155"/>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3"/>
      <c r="C12" s="154"/>
      <c r="D12" s="155"/>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t="s">
        <v>53</v>
      </c>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1</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t="s">
        <v>53</v>
      </c>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1</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t="s">
        <v>53</v>
      </c>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c r="AK18" s="9">
        <f t="shared" si="3"/>
        <v>2</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t="s">
        <v>53</v>
      </c>
      <c r="W19" s="85"/>
      <c r="X19" s="86"/>
      <c r="Y19" s="85"/>
      <c r="Z19" s="85"/>
      <c r="AA19" s="85"/>
      <c r="AB19" s="85"/>
      <c r="AC19" s="85"/>
      <c r="AD19" s="85"/>
      <c r="AE19" s="85"/>
      <c r="AF19" s="85"/>
      <c r="AG19" s="85"/>
      <c r="AH19" s="85"/>
      <c r="AI19" s="85"/>
      <c r="AJ19" s="89"/>
      <c r="AK19" s="9">
        <f t="shared" si="3"/>
        <v>1</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t="s">
        <v>53</v>
      </c>
      <c r="L26" s="85"/>
      <c r="M26" s="85"/>
      <c r="N26" s="85"/>
      <c r="O26" s="85"/>
      <c r="P26" s="90"/>
      <c r="Q26" s="86" t="s">
        <v>53</v>
      </c>
      <c r="R26" s="85"/>
      <c r="S26" s="85"/>
      <c r="T26" s="85"/>
      <c r="U26" s="85"/>
      <c r="V26" s="85"/>
      <c r="W26" s="85"/>
      <c r="X26" s="85"/>
      <c r="Y26" s="85"/>
      <c r="Z26" s="85"/>
      <c r="AA26" s="85"/>
      <c r="AB26" s="85"/>
      <c r="AC26" s="85"/>
      <c r="AD26" s="85"/>
      <c r="AE26" s="86"/>
      <c r="AF26" s="86"/>
      <c r="AG26" s="85"/>
      <c r="AH26" s="85"/>
      <c r="AI26" s="85"/>
      <c r="AJ26" s="89"/>
      <c r="AK26" s="9">
        <f t="shared" si="3"/>
        <v>2</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6" t="s">
        <v>53</v>
      </c>
      <c r="L27" s="85"/>
      <c r="M27" s="85"/>
      <c r="N27" s="85"/>
      <c r="O27" s="85"/>
      <c r="P27" s="87" t="s">
        <v>53</v>
      </c>
      <c r="Q27" s="85"/>
      <c r="R27" s="85"/>
      <c r="S27" s="85"/>
      <c r="T27" s="85"/>
      <c r="U27" s="85"/>
      <c r="V27" s="86"/>
      <c r="W27" s="86"/>
      <c r="X27" s="85"/>
      <c r="Y27" s="85"/>
      <c r="Z27" s="85"/>
      <c r="AA27" s="85"/>
      <c r="AB27" s="85"/>
      <c r="AC27" s="85"/>
      <c r="AD27" s="85"/>
      <c r="AE27" s="85"/>
      <c r="AF27" s="85"/>
      <c r="AG27" s="85"/>
      <c r="AH27" s="85"/>
      <c r="AI27" s="85"/>
      <c r="AJ27" s="89"/>
      <c r="AK27" s="9">
        <f t="shared" si="3"/>
        <v>2</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t="s">
        <v>53</v>
      </c>
      <c r="R30" s="85"/>
      <c r="S30" s="85"/>
      <c r="T30" s="85"/>
      <c r="U30" s="85"/>
      <c r="V30" s="85"/>
      <c r="W30" s="85"/>
      <c r="X30" s="85"/>
      <c r="Y30" s="85"/>
      <c r="Z30" s="85"/>
      <c r="AA30" s="85"/>
      <c r="AB30" s="85"/>
      <c r="AC30" s="85"/>
      <c r="AD30" s="85"/>
      <c r="AE30" s="85"/>
      <c r="AF30" s="85"/>
      <c r="AG30" s="85"/>
      <c r="AH30" s="85"/>
      <c r="AI30" s="85"/>
      <c r="AJ30" s="89"/>
      <c r="AK30" s="9">
        <f t="shared" si="3"/>
        <v>1</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5"/>
      <c r="Z31" s="85"/>
      <c r="AA31" s="85"/>
      <c r="AB31" s="86"/>
      <c r="AC31" s="85"/>
      <c r="AD31" s="96"/>
      <c r="AE31" s="86"/>
      <c r="AF31" s="85"/>
      <c r="AG31" s="85"/>
      <c r="AH31" s="85"/>
      <c r="AI31" s="86"/>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6" t="s">
        <v>53</v>
      </c>
      <c r="W32" s="85"/>
      <c r="X32" s="85"/>
      <c r="Y32" s="85"/>
      <c r="Z32" s="85"/>
      <c r="AA32" s="85"/>
      <c r="AB32" s="85"/>
      <c r="AC32" s="85"/>
      <c r="AD32" s="20"/>
      <c r="AE32" s="85"/>
      <c r="AF32" s="85"/>
      <c r="AG32" s="85"/>
      <c r="AH32" s="85"/>
      <c r="AI32" s="85"/>
      <c r="AJ32" s="89"/>
      <c r="AK32" s="9">
        <f t="shared" si="3"/>
        <v>3</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t="s">
        <v>53</v>
      </c>
      <c r="R33" s="85"/>
      <c r="S33" s="85"/>
      <c r="T33" s="85"/>
      <c r="U33" s="85"/>
      <c r="V33" s="85"/>
      <c r="W33" s="85"/>
      <c r="X33" s="86"/>
      <c r="Y33" s="85"/>
      <c r="Z33" s="85"/>
      <c r="AA33" s="85"/>
      <c r="AB33" s="85"/>
      <c r="AC33" s="85"/>
      <c r="AD33" s="20"/>
      <c r="AE33" s="85"/>
      <c r="AF33" s="85"/>
      <c r="AG33" s="85"/>
      <c r="AH33" s="85"/>
      <c r="AI33" s="85"/>
      <c r="AJ33" s="89"/>
      <c r="AK33" s="9">
        <f t="shared" si="3"/>
        <v>1</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t="s">
        <v>53</v>
      </c>
      <c r="R34" s="85"/>
      <c r="S34" s="85"/>
      <c r="T34" s="85"/>
      <c r="U34" s="85"/>
      <c r="V34" s="85"/>
      <c r="W34" s="85"/>
      <c r="X34" s="86"/>
      <c r="Y34" s="85"/>
      <c r="Z34" s="85"/>
      <c r="AA34" s="85"/>
      <c r="AB34" s="85"/>
      <c r="AC34" s="85"/>
      <c r="AD34" s="97"/>
      <c r="AE34" s="85"/>
      <c r="AF34" s="85"/>
      <c r="AG34" s="85"/>
      <c r="AH34" s="86"/>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t="s">
        <v>53</v>
      </c>
      <c r="P37" s="87" t="s">
        <v>53</v>
      </c>
      <c r="Q37" s="86"/>
      <c r="R37" s="85"/>
      <c r="S37" s="85"/>
      <c r="T37" s="85"/>
      <c r="U37" s="85"/>
      <c r="V37" s="86" t="s">
        <v>53</v>
      </c>
      <c r="W37" s="86"/>
      <c r="X37" s="86"/>
      <c r="Y37" s="86"/>
      <c r="Z37" s="85"/>
      <c r="AA37" s="85"/>
      <c r="AB37" s="85"/>
      <c r="AC37" s="85"/>
      <c r="AD37" s="97"/>
      <c r="AE37" s="85"/>
      <c r="AF37" s="85"/>
      <c r="AG37" s="85"/>
      <c r="AH37" s="85"/>
      <c r="AI37" s="85"/>
      <c r="AJ37" s="89"/>
      <c r="AK37" s="9">
        <f t="shared" si="3"/>
        <v>3</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t="s">
        <v>53</v>
      </c>
      <c r="S40" s="85"/>
      <c r="T40" s="85"/>
      <c r="U40" s="85"/>
      <c r="V40" s="85"/>
      <c r="W40" s="86"/>
      <c r="X40" s="85"/>
      <c r="Y40" s="85"/>
      <c r="Z40" s="85"/>
      <c r="AA40" s="85"/>
      <c r="AB40" s="85"/>
      <c r="AC40" s="85"/>
      <c r="AD40" s="97"/>
      <c r="AE40" s="85"/>
      <c r="AF40" s="85"/>
      <c r="AG40" s="85"/>
      <c r="AH40" s="85"/>
      <c r="AI40" s="85"/>
      <c r="AJ40" s="89"/>
      <c r="AK40" s="9">
        <f t="shared" si="3"/>
        <v>1</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t="s">
        <v>53</v>
      </c>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1</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20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6" t="s">
        <v>53</v>
      </c>
      <c r="L8" s="85"/>
      <c r="M8" s="85"/>
      <c r="N8" s="85"/>
      <c r="O8" s="85"/>
      <c r="P8" s="87" t="s">
        <v>53</v>
      </c>
      <c r="Q8" s="86" t="s">
        <v>53</v>
      </c>
      <c r="R8" s="86" t="s">
        <v>53</v>
      </c>
      <c r="S8" s="86" t="s">
        <v>53</v>
      </c>
      <c r="T8" s="114"/>
      <c r="U8" s="85"/>
      <c r="V8" s="91"/>
      <c r="W8" s="85"/>
      <c r="X8" s="85"/>
      <c r="Y8" s="85"/>
      <c r="Z8" s="86"/>
      <c r="AA8" s="85"/>
      <c r="AB8" s="85"/>
      <c r="AC8" s="85"/>
      <c r="AD8" s="85"/>
      <c r="AE8" s="86"/>
      <c r="AF8" s="86"/>
      <c r="AG8" s="85"/>
      <c r="AH8" s="85"/>
      <c r="AI8" s="85"/>
      <c r="AJ8" s="89">
        <f t="shared" si="3"/>
        <v>0</v>
      </c>
      <c r="AK8" s="9">
        <f t="shared" si="4"/>
        <v>5</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5"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6" t="s">
        <v>186</v>
      </c>
      <c r="D12" s="117"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8"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6" t="s">
        <v>53</v>
      </c>
      <c r="L20" s="85"/>
      <c r="M20" s="85"/>
      <c r="N20" s="86"/>
      <c r="O20" s="85"/>
      <c r="P20" s="87" t="s">
        <v>53</v>
      </c>
      <c r="Q20" s="86" t="s">
        <v>53</v>
      </c>
      <c r="R20" s="86" t="s">
        <v>53</v>
      </c>
      <c r="S20" s="86" t="s">
        <v>53</v>
      </c>
      <c r="T20" s="119"/>
      <c r="U20" s="86"/>
      <c r="V20" s="88"/>
      <c r="W20" s="85"/>
      <c r="X20" s="85"/>
      <c r="Y20" s="86"/>
      <c r="Z20" s="86"/>
      <c r="AA20" s="85"/>
      <c r="AB20" s="85"/>
      <c r="AC20" s="86"/>
      <c r="AD20" s="85"/>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6" t="s">
        <v>53</v>
      </c>
      <c r="L21" s="85"/>
      <c r="M21" s="86"/>
      <c r="N21" s="86"/>
      <c r="O21" s="85"/>
      <c r="P21" s="87" t="s">
        <v>53</v>
      </c>
      <c r="Q21" s="85"/>
      <c r="R21" s="85"/>
      <c r="S21" s="86"/>
      <c r="T21" s="86"/>
      <c r="U21" s="85"/>
      <c r="V21" s="91" t="s">
        <v>53</v>
      </c>
      <c r="W21" s="85"/>
      <c r="X21" s="85"/>
      <c r="Y21" s="85"/>
      <c r="Z21" s="86"/>
      <c r="AA21" s="86"/>
      <c r="AB21" s="85"/>
      <c r="AC21" s="85"/>
      <c r="AD21" s="86"/>
      <c r="AE21" s="86"/>
      <c r="AF21" s="86"/>
      <c r="AG21" s="86"/>
      <c r="AH21" s="85"/>
      <c r="AI21" s="85"/>
      <c r="AJ21" s="89">
        <f t="shared" si="3"/>
        <v>0</v>
      </c>
      <c r="AK21" s="9">
        <f t="shared" si="4"/>
        <v>6</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6" t="s">
        <v>53</v>
      </c>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8"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t="s">
        <v>53</v>
      </c>
      <c r="L42" s="86"/>
      <c r="M42" s="86"/>
      <c r="N42" s="86"/>
      <c r="O42" s="85"/>
      <c r="P42" s="90"/>
      <c r="Q42" s="86"/>
      <c r="R42" s="86"/>
      <c r="S42" s="86"/>
      <c r="T42" s="85"/>
      <c r="U42" s="86"/>
      <c r="V42" s="86" t="s">
        <v>53</v>
      </c>
      <c r="W42" s="85"/>
      <c r="X42" s="85"/>
      <c r="Y42" s="86"/>
      <c r="Z42" s="86"/>
      <c r="AA42" s="86"/>
      <c r="AB42" s="86"/>
      <c r="AC42" s="86"/>
      <c r="AD42" s="86"/>
      <c r="AE42" s="86"/>
      <c r="AF42" s="86"/>
      <c r="AG42" s="86"/>
      <c r="AH42" s="86"/>
      <c r="AI42" s="86"/>
      <c r="AJ42" s="89">
        <f t="shared" si="3"/>
        <v>0</v>
      </c>
      <c r="AK42" s="9">
        <f t="shared" si="4"/>
        <v>5</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8"/>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25</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230</v>
      </c>
      <c r="D7" s="118"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231</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233</v>
      </c>
      <c r="D9" s="118" t="s">
        <v>232</v>
      </c>
      <c r="E9" s="85"/>
      <c r="F9" s="85"/>
      <c r="G9" s="85"/>
      <c r="H9" s="85"/>
      <c r="I9" s="85"/>
      <c r="J9" s="86"/>
      <c r="K9" s="85"/>
      <c r="L9" s="85"/>
      <c r="M9" s="85"/>
      <c r="N9" s="86"/>
      <c r="O9" s="85"/>
      <c r="P9" s="90"/>
      <c r="Q9" s="86"/>
      <c r="R9" s="86" t="s">
        <v>54</v>
      </c>
      <c r="S9" s="85"/>
      <c r="T9" s="88"/>
      <c r="U9" s="85"/>
      <c r="V9" s="88"/>
      <c r="W9" s="85"/>
      <c r="X9" s="86"/>
      <c r="Y9" s="85"/>
      <c r="Z9" s="86"/>
      <c r="AA9" s="85"/>
      <c r="AB9" s="85"/>
      <c r="AC9" s="85"/>
      <c r="AD9" s="85"/>
      <c r="AE9" s="85"/>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234</v>
      </c>
      <c r="D10" s="118"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236</v>
      </c>
      <c r="D11" s="118" t="s">
        <v>237</v>
      </c>
      <c r="E11" s="85"/>
      <c r="F11" s="85"/>
      <c r="G11" s="85"/>
      <c r="H11" s="85"/>
      <c r="I11" s="85"/>
      <c r="J11" s="86" t="s">
        <v>54</v>
      </c>
      <c r="K11" s="85"/>
      <c r="L11" s="85"/>
      <c r="M11" s="85"/>
      <c r="N11" s="85"/>
      <c r="O11" s="86" t="s">
        <v>53</v>
      </c>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238</v>
      </c>
      <c r="D12" s="118" t="s">
        <v>239</v>
      </c>
      <c r="E12" s="86"/>
      <c r="F12" s="86"/>
      <c r="G12" s="86"/>
      <c r="H12" s="86"/>
      <c r="I12" s="86"/>
      <c r="J12" s="86" t="s">
        <v>53</v>
      </c>
      <c r="K12" s="85"/>
      <c r="L12" s="86"/>
      <c r="M12" s="86"/>
      <c r="N12" s="85"/>
      <c r="O12" s="85"/>
      <c r="P12" s="87" t="s">
        <v>53</v>
      </c>
      <c r="Q12" s="86" t="s">
        <v>54</v>
      </c>
      <c r="R12" s="86" t="s">
        <v>53</v>
      </c>
      <c r="S12" s="85"/>
      <c r="T12" s="88"/>
      <c r="U12" s="86"/>
      <c r="V12" s="88"/>
      <c r="W12" s="86"/>
      <c r="X12" s="86"/>
      <c r="Y12" s="86"/>
      <c r="Z12" s="86"/>
      <c r="AA12" s="85"/>
      <c r="AB12" s="86"/>
      <c r="AC12" s="86"/>
      <c r="AD12" s="86"/>
      <c r="AE12" s="86"/>
      <c r="AF12" s="86"/>
      <c r="AG12" s="86"/>
      <c r="AH12" s="85"/>
      <c r="AI12" s="86"/>
      <c r="AJ12" s="89">
        <f t="shared" si="3"/>
        <v>0</v>
      </c>
      <c r="AK12" s="9">
        <f t="shared" si="4"/>
        <v>3</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8"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240</v>
      </c>
      <c r="D14" s="118" t="s">
        <v>241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242</v>
      </c>
      <c r="D15" s="118"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244</v>
      </c>
      <c r="D16" s="118"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2.25480205009E12</v>
      </c>
      <c r="C17" s="121" t="s">
        <v>245</v>
      </c>
      <c r="D17" s="122" t="s">
        <v>243</v>
      </c>
      <c r="E17" s="85"/>
      <c r="F17" s="86" t="s">
        <v>53</v>
      </c>
      <c r="G17" s="85"/>
      <c r="H17" s="85"/>
      <c r="I17" s="86"/>
      <c r="J17" s="85"/>
      <c r="K17" s="85"/>
      <c r="L17" s="86" t="s">
        <v>53</v>
      </c>
      <c r="M17" s="85"/>
      <c r="N17" s="85"/>
      <c r="O17" s="86" t="s">
        <v>52</v>
      </c>
      <c r="P17" s="90"/>
      <c r="Q17" s="86" t="s">
        <v>54</v>
      </c>
      <c r="R17" s="85"/>
      <c r="S17" s="85"/>
      <c r="T17" s="91"/>
      <c r="U17" s="85"/>
      <c r="V17" s="91"/>
      <c r="W17" s="86"/>
      <c r="X17" s="86"/>
      <c r="Y17" s="85"/>
      <c r="Z17" s="86"/>
      <c r="AA17" s="86"/>
      <c r="AB17" s="85"/>
      <c r="AC17" s="85"/>
      <c r="AD17" s="85"/>
      <c r="AE17" s="86"/>
      <c r="AF17" s="86"/>
      <c r="AG17" s="86"/>
      <c r="AH17" s="85"/>
      <c r="AI17" s="85"/>
      <c r="AJ17" s="89">
        <f t="shared" si="3"/>
        <v>1</v>
      </c>
      <c r="AK17" s="9">
        <f t="shared" si="4"/>
        <v>2</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2.254802050092E12</v>
      </c>
      <c r="C18" s="121" t="s">
        <v>246</v>
      </c>
      <c r="D18" s="122"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2.25480205011E12</v>
      </c>
      <c r="C19" s="121" t="s">
        <v>247</v>
      </c>
      <c r="D19" s="122"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2.254802050094E12</v>
      </c>
      <c r="C20" s="121" t="s">
        <v>248</v>
      </c>
      <c r="D20" s="122" t="s">
        <v>249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2.254802050105E12</v>
      </c>
      <c r="C21" s="121" t="s">
        <v>250</v>
      </c>
      <c r="D21" s="122" t="s">
        <v>251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2.254802050113E12</v>
      </c>
      <c r="C22" s="121" t="s">
        <v>175</v>
      </c>
      <c r="D22" s="122" t="s">
        <v>251</v>
      </c>
      <c r="E22" s="85"/>
      <c r="F22" s="85"/>
      <c r="G22" s="86"/>
      <c r="H22" s="85"/>
      <c r="I22" s="86"/>
      <c r="J22" s="86"/>
      <c r="K22" s="85"/>
      <c r="L22" s="85"/>
      <c r="M22" s="85"/>
      <c r="N22" s="86"/>
      <c r="O22" s="85"/>
      <c r="P22" s="90"/>
      <c r="Q22" s="86" t="s">
        <v>54</v>
      </c>
      <c r="R22" s="85"/>
      <c r="S22" s="86" t="s">
        <v>52</v>
      </c>
      <c r="T22" s="85"/>
      <c r="U22" s="86"/>
      <c r="V22" s="88"/>
      <c r="W22" s="85"/>
      <c r="X22" s="86"/>
      <c r="Y22" s="85"/>
      <c r="Z22" s="85"/>
      <c r="AA22" s="85"/>
      <c r="AB22" s="86"/>
      <c r="AC22" s="86"/>
      <c r="AD22" s="85"/>
      <c r="AE22" s="85"/>
      <c r="AF22" s="86"/>
      <c r="AG22" s="86"/>
      <c r="AH22" s="85"/>
      <c r="AI22" s="85"/>
      <c r="AJ22" s="89">
        <f t="shared" si="3"/>
        <v>1</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2.254802050101E12</v>
      </c>
      <c r="C23" s="121" t="s">
        <v>252</v>
      </c>
      <c r="D23" s="122" t="s">
        <v>253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2.25480205008E12</v>
      </c>
      <c r="C24" s="121" t="s">
        <v>254</v>
      </c>
      <c r="D24" s="122" t="s">
        <v>255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2.254802050108E12</v>
      </c>
      <c r="C25" s="121" t="s">
        <v>238</v>
      </c>
      <c r="D25" s="122" t="s">
        <v>256</v>
      </c>
      <c r="E25" s="85"/>
      <c r="F25" s="86" t="s">
        <v>53</v>
      </c>
      <c r="G25" s="85"/>
      <c r="H25" s="86"/>
      <c r="I25" s="86"/>
      <c r="J25" s="86" t="s">
        <v>53</v>
      </c>
      <c r="K25" s="85"/>
      <c r="L25" s="85"/>
      <c r="M25" s="85"/>
      <c r="N25" s="85"/>
      <c r="O25" s="85"/>
      <c r="P25" s="87" t="s">
        <v>53</v>
      </c>
      <c r="Q25" s="86" t="s">
        <v>54</v>
      </c>
      <c r="R25" s="86" t="s">
        <v>53</v>
      </c>
      <c r="S25" s="85"/>
      <c r="T25" s="85"/>
      <c r="U25" s="85"/>
      <c r="V25" s="85"/>
      <c r="W25" s="86"/>
      <c r="X25" s="85"/>
      <c r="Y25" s="85"/>
      <c r="Z25" s="85"/>
      <c r="AA25" s="85"/>
      <c r="AB25" s="85"/>
      <c r="AC25" s="86"/>
      <c r="AD25" s="86"/>
      <c r="AE25" s="86"/>
      <c r="AF25" s="86"/>
      <c r="AG25" s="86"/>
      <c r="AH25" s="85"/>
      <c r="AI25" s="85"/>
      <c r="AJ25" s="89">
        <f t="shared" si="3"/>
        <v>0</v>
      </c>
      <c r="AK25" s="9">
        <f t="shared" si="4"/>
        <v>4</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257</v>
      </c>
      <c r="D26" s="118" t="s">
        <v>256</v>
      </c>
      <c r="E26" s="85"/>
      <c r="F26" s="86" t="s">
        <v>53</v>
      </c>
      <c r="G26" s="85"/>
      <c r="H26" s="85"/>
      <c r="I26" s="85"/>
      <c r="J26" s="85"/>
      <c r="K26" s="85"/>
      <c r="L26" s="85"/>
      <c r="M26" s="85"/>
      <c r="N26" s="85"/>
      <c r="O26" s="85"/>
      <c r="P26" s="90"/>
      <c r="Q26" s="86" t="s">
        <v>54</v>
      </c>
      <c r="R26" s="85"/>
      <c r="S26" s="86" t="s">
        <v>53</v>
      </c>
      <c r="T26" s="85"/>
      <c r="U26" s="85"/>
      <c r="V26" s="85"/>
      <c r="W26" s="85"/>
      <c r="X26" s="85"/>
      <c r="Y26" s="85"/>
      <c r="Z26" s="85"/>
      <c r="AA26" s="85"/>
      <c r="AB26" s="85"/>
      <c r="AC26" s="85"/>
      <c r="AD26" s="85"/>
      <c r="AE26" s="85"/>
      <c r="AF26" s="85"/>
      <c r="AG26" s="85"/>
      <c r="AH26" s="85"/>
      <c r="AI26" s="85"/>
      <c r="AJ26" s="89">
        <f t="shared" si="3"/>
        <v>0</v>
      </c>
      <c r="AK26" s="9">
        <f t="shared" si="4"/>
        <v>2</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258</v>
      </c>
      <c r="D27" s="118" t="s">
        <v>259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8" t="s">
        <v>260</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2</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2.254802050084E12</v>
      </c>
      <c r="C29" s="121" t="s">
        <v>261</v>
      </c>
      <c r="D29" s="122" t="s">
        <v>260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2.254802050095E12</v>
      </c>
      <c r="C30" s="121" t="s">
        <v>175</v>
      </c>
      <c r="D30" s="122" t="s">
        <v>262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v>2.254802050115E12</v>
      </c>
      <c r="C31" s="121" t="s">
        <v>263</v>
      </c>
      <c r="D31" s="122" t="s">
        <v>264</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v>2.254802050099E12</v>
      </c>
      <c r="C32" s="121" t="s">
        <v>265</v>
      </c>
      <c r="D32" s="122" t="s">
        <v>266</v>
      </c>
      <c r="E32" s="123"/>
      <c r="F32" s="123"/>
      <c r="G32" s="123"/>
      <c r="H32" s="123"/>
      <c r="I32" s="123"/>
      <c r="J32" s="123"/>
      <c r="K32" s="123"/>
      <c r="L32" s="123"/>
      <c r="M32" s="123"/>
      <c r="N32" s="123"/>
      <c r="O32" s="123"/>
      <c r="P32" s="123"/>
      <c r="Q32" s="123"/>
      <c r="R32" s="123"/>
      <c r="S32" s="124"/>
      <c r="T32" s="124"/>
      <c r="U32" s="123"/>
      <c r="V32" s="123"/>
      <c r="W32" s="123"/>
      <c r="X32" s="123"/>
      <c r="Y32" s="123"/>
      <c r="Z32" s="124"/>
      <c r="AA32" s="123"/>
      <c r="AB32" s="123"/>
      <c r="AC32" s="123"/>
      <c r="AD32" s="123"/>
      <c r="AE32" s="124"/>
      <c r="AF32" s="124"/>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8" t="s">
        <v>267</v>
      </c>
      <c r="E33" s="85"/>
      <c r="F33" s="85"/>
      <c r="G33" s="85"/>
      <c r="H33" s="85"/>
      <c r="I33" s="85"/>
      <c r="J33" s="86" t="s">
        <v>54</v>
      </c>
      <c r="K33" s="86"/>
      <c r="L33" s="86"/>
      <c r="M33" s="85"/>
      <c r="N33" s="85"/>
      <c r="O33" s="85"/>
      <c r="P33" s="85"/>
      <c r="Q33" s="86" t="s">
        <v>54</v>
      </c>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268</v>
      </c>
      <c r="D34" s="118"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269</v>
      </c>
      <c r="D35" s="118" t="s">
        <v>270</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8"/>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8"/>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8"/>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8"/>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8"/>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8"/>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v>
      </c>
      <c r="AK42" s="89">
        <f t="shared" si="6"/>
        <v>14</v>
      </c>
      <c r="AL42" s="89">
        <f t="shared" si="6"/>
        <v>9</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25">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26">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272</v>
      </c>
      <c r="D7" s="84" t="s">
        <v>273</v>
      </c>
      <c r="E7" s="86" t="s">
        <v>53</v>
      </c>
      <c r="F7" s="86"/>
      <c r="G7" s="85"/>
      <c r="H7" s="85"/>
      <c r="I7" s="85"/>
      <c r="J7" s="85"/>
      <c r="K7" s="85"/>
      <c r="L7" s="85"/>
      <c r="M7" s="86"/>
      <c r="N7" s="85"/>
      <c r="O7" s="85"/>
      <c r="P7" s="87"/>
      <c r="Q7" s="85"/>
      <c r="R7" s="86"/>
      <c r="S7" s="85"/>
      <c r="T7" s="127"/>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8" t="s">
        <v>274</v>
      </c>
      <c r="D8" s="129" t="s">
        <v>130</v>
      </c>
      <c r="E8" s="85"/>
      <c r="F8" s="85"/>
      <c r="G8" s="85"/>
      <c r="H8" s="85"/>
      <c r="I8" s="85"/>
      <c r="J8" s="85"/>
      <c r="K8" s="85"/>
      <c r="L8" s="85"/>
      <c r="M8" s="85"/>
      <c r="N8" s="85"/>
      <c r="O8" s="85"/>
      <c r="P8" s="90"/>
      <c r="Q8" s="85"/>
      <c r="R8" s="85"/>
      <c r="S8" s="85"/>
      <c r="T8" s="127"/>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275</v>
      </c>
      <c r="D9" s="84" t="s">
        <v>130</v>
      </c>
      <c r="E9" s="85"/>
      <c r="F9" s="85"/>
      <c r="G9" s="85"/>
      <c r="H9" s="85"/>
      <c r="I9" s="85"/>
      <c r="J9" s="86"/>
      <c r="K9" s="85"/>
      <c r="L9" s="85"/>
      <c r="M9" s="85"/>
      <c r="N9" s="86"/>
      <c r="O9" s="85"/>
      <c r="P9" s="90"/>
      <c r="Q9" s="86"/>
      <c r="R9" s="85"/>
      <c r="S9" s="85"/>
      <c r="T9" s="127"/>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276</v>
      </c>
      <c r="D10" s="84" t="s">
        <v>277</v>
      </c>
      <c r="E10" s="86"/>
      <c r="F10" s="86"/>
      <c r="G10" s="86"/>
      <c r="H10" s="85"/>
      <c r="I10" s="85"/>
      <c r="J10" s="86"/>
      <c r="K10" s="85"/>
      <c r="L10" s="86"/>
      <c r="M10" s="85"/>
      <c r="N10" s="86"/>
      <c r="O10" s="86"/>
      <c r="P10" s="87"/>
      <c r="Q10" s="85"/>
      <c r="R10" s="85"/>
      <c r="S10" s="85"/>
      <c r="T10" s="127"/>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0">
        <v>2.252104020005E12</v>
      </c>
      <c r="C11" s="121" t="s">
        <v>278</v>
      </c>
      <c r="D11" s="130" t="s">
        <v>279</v>
      </c>
      <c r="E11" s="85"/>
      <c r="F11" s="85"/>
      <c r="G11" s="85"/>
      <c r="H11" s="85"/>
      <c r="I11" s="85"/>
      <c r="J11" s="85"/>
      <c r="K11" s="85"/>
      <c r="L11" s="85"/>
      <c r="M11" s="85"/>
      <c r="N11" s="85"/>
      <c r="O11" s="86" t="s">
        <v>53</v>
      </c>
      <c r="P11" s="87" t="s">
        <v>52</v>
      </c>
      <c r="Q11" s="85"/>
      <c r="R11" s="86" t="s">
        <v>52</v>
      </c>
      <c r="S11" s="86" t="s">
        <v>52</v>
      </c>
      <c r="T11" s="119"/>
      <c r="U11" s="85"/>
      <c r="V11" s="88"/>
      <c r="W11" s="85"/>
      <c r="X11" s="85"/>
      <c r="Y11" s="86"/>
      <c r="Z11" s="85"/>
      <c r="AA11" s="85"/>
      <c r="AB11" s="85"/>
      <c r="AC11" s="85"/>
      <c r="AD11" s="85"/>
      <c r="AE11" s="86"/>
      <c r="AF11" s="85"/>
      <c r="AG11" s="85"/>
      <c r="AH11" s="85"/>
      <c r="AI11" s="85"/>
      <c r="AJ11" s="89">
        <f t="shared" si="3"/>
        <v>3</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280</v>
      </c>
      <c r="D12" s="84" t="s">
        <v>281</v>
      </c>
      <c r="E12" s="86"/>
      <c r="F12" s="86"/>
      <c r="G12" s="86"/>
      <c r="H12" s="86"/>
      <c r="I12" s="86"/>
      <c r="J12" s="86"/>
      <c r="K12" s="85"/>
      <c r="L12" s="86"/>
      <c r="M12" s="86"/>
      <c r="N12" s="85"/>
      <c r="O12" s="85"/>
      <c r="P12" s="87"/>
      <c r="Q12" s="85"/>
      <c r="R12" s="86"/>
      <c r="S12" s="85"/>
      <c r="T12" s="127"/>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282</v>
      </c>
      <c r="D13" s="84" t="s">
        <v>283</v>
      </c>
      <c r="E13" s="86" t="s">
        <v>53</v>
      </c>
      <c r="F13" s="85"/>
      <c r="G13" s="85"/>
      <c r="H13" s="85"/>
      <c r="I13" s="85"/>
      <c r="J13" s="86"/>
      <c r="K13" s="85"/>
      <c r="L13" s="85"/>
      <c r="M13" s="85"/>
      <c r="N13" s="85"/>
      <c r="O13" s="86" t="s">
        <v>54</v>
      </c>
      <c r="P13" s="90"/>
      <c r="Q13" s="86"/>
      <c r="R13" s="85"/>
      <c r="S13" s="86"/>
      <c r="T13" s="127"/>
      <c r="U13" s="85"/>
      <c r="V13" s="88"/>
      <c r="W13" s="85"/>
      <c r="X13" s="85"/>
      <c r="Y13" s="85"/>
      <c r="Z13" s="86"/>
      <c r="AA13" s="85"/>
      <c r="AB13" s="85"/>
      <c r="AC13" s="85"/>
      <c r="AD13" s="85"/>
      <c r="AE13" s="85"/>
      <c r="AF13" s="85"/>
      <c r="AG13" s="86"/>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284</v>
      </c>
      <c r="D14" s="84" t="s">
        <v>243</v>
      </c>
      <c r="E14" s="86"/>
      <c r="F14" s="86"/>
      <c r="G14" s="86"/>
      <c r="H14" s="85"/>
      <c r="I14" s="86"/>
      <c r="J14" s="85"/>
      <c r="K14" s="85"/>
      <c r="L14" s="85"/>
      <c r="M14" s="86"/>
      <c r="N14" s="85"/>
      <c r="O14" s="85"/>
      <c r="P14" s="90"/>
      <c r="Q14" s="86"/>
      <c r="R14" s="85"/>
      <c r="S14" s="86"/>
      <c r="T14" s="127"/>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285</v>
      </c>
      <c r="D15" s="84" t="s">
        <v>68</v>
      </c>
      <c r="E15" s="85"/>
      <c r="F15" s="85"/>
      <c r="G15" s="85"/>
      <c r="H15" s="85"/>
      <c r="I15" s="85"/>
      <c r="J15" s="85"/>
      <c r="K15" s="85"/>
      <c r="L15" s="85"/>
      <c r="M15" s="85"/>
      <c r="N15" s="85"/>
      <c r="O15" s="85"/>
      <c r="P15" s="90"/>
      <c r="Q15" s="85"/>
      <c r="R15" s="85"/>
      <c r="S15" s="86" t="s">
        <v>53</v>
      </c>
      <c r="T15" s="119"/>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286</v>
      </c>
      <c r="D16" s="84" t="s">
        <v>191</v>
      </c>
      <c r="E16" s="86" t="s">
        <v>54</v>
      </c>
      <c r="F16" s="85"/>
      <c r="G16" s="85"/>
      <c r="H16" s="86" t="s">
        <v>52</v>
      </c>
      <c r="I16" s="85"/>
      <c r="J16" s="85"/>
      <c r="K16" s="85"/>
      <c r="L16" s="85"/>
      <c r="M16" s="85"/>
      <c r="N16" s="85"/>
      <c r="O16" s="86"/>
      <c r="P16" s="87" t="s">
        <v>52</v>
      </c>
      <c r="Q16" s="85"/>
      <c r="R16" s="86" t="s">
        <v>52</v>
      </c>
      <c r="S16" s="85"/>
      <c r="T16" s="127"/>
      <c r="U16" s="85"/>
      <c r="V16" s="88"/>
      <c r="W16" s="85"/>
      <c r="X16" s="85"/>
      <c r="Y16" s="85"/>
      <c r="Z16" s="86"/>
      <c r="AA16" s="85"/>
      <c r="AB16" s="85"/>
      <c r="AC16" s="85"/>
      <c r="AD16" s="86"/>
      <c r="AE16" s="86"/>
      <c r="AF16" s="85"/>
      <c r="AG16" s="85"/>
      <c r="AH16" s="85"/>
      <c r="AI16" s="85"/>
      <c r="AJ16" s="89">
        <f t="shared" si="3"/>
        <v>3</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87" t="s">
        <v>53</v>
      </c>
      <c r="Q17" s="85"/>
      <c r="R17" s="85"/>
      <c r="S17" s="85"/>
      <c r="T17" s="127"/>
      <c r="U17" s="85"/>
      <c r="V17" s="91"/>
      <c r="W17" s="86"/>
      <c r="X17" s="86"/>
      <c r="Y17" s="85"/>
      <c r="Z17" s="85"/>
      <c r="AA17" s="85"/>
      <c r="AB17" s="85"/>
      <c r="AC17" s="85"/>
      <c r="AD17" s="85"/>
      <c r="AE17" s="86"/>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287</v>
      </c>
      <c r="D18" s="84" t="s">
        <v>191</v>
      </c>
      <c r="E18" s="85"/>
      <c r="F18" s="86"/>
      <c r="G18" s="86"/>
      <c r="H18" s="86" t="s">
        <v>53</v>
      </c>
      <c r="I18" s="86"/>
      <c r="J18" s="85"/>
      <c r="K18" s="85"/>
      <c r="L18" s="85"/>
      <c r="M18" s="85"/>
      <c r="N18" s="85"/>
      <c r="O18" s="85"/>
      <c r="P18" s="87" t="s">
        <v>53</v>
      </c>
      <c r="Q18" s="86"/>
      <c r="R18" s="85"/>
      <c r="S18" s="85"/>
      <c r="T18" s="119"/>
      <c r="U18" s="85"/>
      <c r="V18" s="88"/>
      <c r="W18" s="85"/>
      <c r="X18" s="85"/>
      <c r="Y18" s="86"/>
      <c r="Z18" s="85"/>
      <c r="AA18" s="85"/>
      <c r="AB18" s="85"/>
      <c r="AC18" s="85"/>
      <c r="AD18" s="85"/>
      <c r="AE18" s="86"/>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288</v>
      </c>
      <c r="D19" s="84" t="s">
        <v>191</v>
      </c>
      <c r="E19" s="85"/>
      <c r="F19" s="85"/>
      <c r="G19" s="85"/>
      <c r="H19" s="85"/>
      <c r="I19" s="85"/>
      <c r="J19" s="85"/>
      <c r="K19" s="85"/>
      <c r="L19" s="85"/>
      <c r="M19" s="85"/>
      <c r="N19" s="85"/>
      <c r="O19" s="85"/>
      <c r="P19" s="90"/>
      <c r="Q19" s="85"/>
      <c r="R19" s="86" t="s">
        <v>53</v>
      </c>
      <c r="S19" s="85"/>
      <c r="T19" s="127"/>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289</v>
      </c>
      <c r="D20" s="84" t="s">
        <v>191</v>
      </c>
      <c r="E20" s="85"/>
      <c r="F20" s="85"/>
      <c r="G20" s="85"/>
      <c r="H20" s="85"/>
      <c r="I20" s="85"/>
      <c r="J20" s="85"/>
      <c r="K20" s="85"/>
      <c r="L20" s="86" t="s">
        <v>53</v>
      </c>
      <c r="M20" s="85"/>
      <c r="N20" s="86"/>
      <c r="O20" s="85"/>
      <c r="P20" s="90"/>
      <c r="Q20" s="86"/>
      <c r="R20" s="85"/>
      <c r="S20" s="85"/>
      <c r="T20" s="127"/>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290</v>
      </c>
      <c r="D21" s="84" t="s">
        <v>291</v>
      </c>
      <c r="E21" s="86" t="s">
        <v>53</v>
      </c>
      <c r="F21" s="86"/>
      <c r="G21" s="86"/>
      <c r="H21" s="85"/>
      <c r="I21" s="85"/>
      <c r="J21" s="85"/>
      <c r="K21" s="85"/>
      <c r="L21" s="85"/>
      <c r="M21" s="86"/>
      <c r="N21" s="85"/>
      <c r="O21" s="85"/>
      <c r="P21" s="87" t="s">
        <v>53</v>
      </c>
      <c r="Q21" s="85"/>
      <c r="R21" s="85"/>
      <c r="S21" s="85"/>
      <c r="T21" s="131"/>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292</v>
      </c>
      <c r="D22" s="84" t="s">
        <v>293</v>
      </c>
      <c r="E22" s="85"/>
      <c r="F22" s="85"/>
      <c r="G22" s="86"/>
      <c r="H22" s="85"/>
      <c r="I22" s="86"/>
      <c r="J22" s="86"/>
      <c r="K22" s="85"/>
      <c r="L22" s="85"/>
      <c r="M22" s="85"/>
      <c r="N22" s="86"/>
      <c r="O22" s="85"/>
      <c r="P22" s="87" t="s">
        <v>53</v>
      </c>
      <c r="Q22" s="86"/>
      <c r="R22" s="85"/>
      <c r="S22" s="86"/>
      <c r="T22" s="132"/>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294</v>
      </c>
      <c r="D23" s="84" t="s">
        <v>146</v>
      </c>
      <c r="E23" s="85"/>
      <c r="F23" s="85"/>
      <c r="G23" s="85"/>
      <c r="H23" s="85"/>
      <c r="I23" s="85"/>
      <c r="J23" s="85"/>
      <c r="K23" s="85"/>
      <c r="L23" s="85"/>
      <c r="M23" s="85"/>
      <c r="N23" s="85"/>
      <c r="O23" s="85"/>
      <c r="P23" s="90"/>
      <c r="Q23" s="85"/>
      <c r="R23" s="86" t="s">
        <v>53</v>
      </c>
      <c r="S23" s="85"/>
      <c r="T23" s="13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295</v>
      </c>
      <c r="D24" s="84" t="s">
        <v>148</v>
      </c>
      <c r="E24" s="85"/>
      <c r="F24" s="85"/>
      <c r="G24" s="86"/>
      <c r="H24" s="85"/>
      <c r="I24" s="86"/>
      <c r="J24" s="86"/>
      <c r="K24" s="85"/>
      <c r="L24" s="86"/>
      <c r="M24" s="86"/>
      <c r="N24" s="85"/>
      <c r="O24" s="86"/>
      <c r="P24" s="87"/>
      <c r="Q24" s="86"/>
      <c r="R24" s="85"/>
      <c r="S24" s="86"/>
      <c r="T24" s="132"/>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8" t="s">
        <v>296</v>
      </c>
      <c r="D25" s="129" t="s">
        <v>87</v>
      </c>
      <c r="E25" s="85"/>
      <c r="F25" s="85"/>
      <c r="G25" s="85"/>
      <c r="H25" s="86"/>
      <c r="I25" s="86"/>
      <c r="J25" s="86"/>
      <c r="K25" s="85"/>
      <c r="L25" s="85"/>
      <c r="M25" s="85"/>
      <c r="N25" s="85"/>
      <c r="O25" s="85"/>
      <c r="P25" s="90"/>
      <c r="Q25" s="85"/>
      <c r="R25" s="85"/>
      <c r="S25" s="85"/>
      <c r="T25" s="132"/>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297</v>
      </c>
      <c r="D26" s="84" t="s">
        <v>259</v>
      </c>
      <c r="E26" s="85"/>
      <c r="F26" s="85"/>
      <c r="G26" s="85"/>
      <c r="H26" s="85"/>
      <c r="I26" s="85"/>
      <c r="J26" s="85"/>
      <c r="K26" s="85"/>
      <c r="L26" s="85"/>
      <c r="M26" s="85"/>
      <c r="N26" s="85"/>
      <c r="O26" s="85"/>
      <c r="P26" s="90"/>
      <c r="Q26" s="85"/>
      <c r="R26" s="85"/>
      <c r="S26" s="85"/>
      <c r="T26" s="132"/>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8" t="s">
        <v>298</v>
      </c>
      <c r="D27" s="129" t="s">
        <v>208</v>
      </c>
      <c r="E27" s="85"/>
      <c r="F27" s="85"/>
      <c r="G27" s="85"/>
      <c r="H27" s="85"/>
      <c r="I27" s="85"/>
      <c r="J27" s="85"/>
      <c r="K27" s="85"/>
      <c r="L27" s="85"/>
      <c r="M27" s="85"/>
      <c r="N27" s="85"/>
      <c r="O27" s="85"/>
      <c r="P27" s="90"/>
      <c r="Q27" s="85"/>
      <c r="R27" s="86" t="s">
        <v>52</v>
      </c>
      <c r="S27" s="85"/>
      <c r="T27" s="132"/>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299</v>
      </c>
      <c r="D28" s="84" t="s">
        <v>211</v>
      </c>
      <c r="E28" s="85"/>
      <c r="F28" s="85"/>
      <c r="G28" s="85"/>
      <c r="H28" s="85"/>
      <c r="I28" s="85"/>
      <c r="J28" s="85"/>
      <c r="K28" s="85"/>
      <c r="L28" s="85"/>
      <c r="M28" s="85"/>
      <c r="N28" s="85"/>
      <c r="O28" s="85"/>
      <c r="P28" s="90"/>
      <c r="Q28" s="85"/>
      <c r="R28" s="85"/>
      <c r="S28" s="85"/>
      <c r="T28" s="132"/>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8" t="s">
        <v>300</v>
      </c>
      <c r="D29" s="129" t="s">
        <v>301</v>
      </c>
      <c r="E29" s="85"/>
      <c r="F29" s="85"/>
      <c r="G29" s="85"/>
      <c r="H29" s="85"/>
      <c r="I29" s="85"/>
      <c r="J29" s="85"/>
      <c r="K29" s="85"/>
      <c r="L29" s="85"/>
      <c r="M29" s="85"/>
      <c r="N29" s="85"/>
      <c r="O29" s="85"/>
      <c r="P29" s="90"/>
      <c r="Q29" s="85"/>
      <c r="R29" s="85"/>
      <c r="S29" s="85"/>
      <c r="T29" s="13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302</v>
      </c>
      <c r="D30" s="84" t="s">
        <v>216</v>
      </c>
      <c r="E30" s="85"/>
      <c r="F30" s="85"/>
      <c r="G30" s="85"/>
      <c r="H30" s="85"/>
      <c r="I30" s="85"/>
      <c r="J30" s="85"/>
      <c r="K30" s="85"/>
      <c r="L30" s="85"/>
      <c r="M30" s="85"/>
      <c r="N30" s="85"/>
      <c r="O30" s="85"/>
      <c r="P30" s="90"/>
      <c r="Q30" s="85"/>
      <c r="R30" s="85"/>
      <c r="S30" s="85"/>
      <c r="T30" s="132"/>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303</v>
      </c>
      <c r="D31" s="84" t="s">
        <v>92</v>
      </c>
      <c r="E31" s="85"/>
      <c r="F31" s="86"/>
      <c r="G31" s="85"/>
      <c r="H31" s="85"/>
      <c r="I31" s="85"/>
      <c r="J31" s="85"/>
      <c r="K31" s="86" t="s">
        <v>53</v>
      </c>
      <c r="L31" s="85"/>
      <c r="M31" s="85"/>
      <c r="N31" s="85"/>
      <c r="O31" s="85"/>
      <c r="P31" s="87"/>
      <c r="Q31" s="86"/>
      <c r="R31" s="85"/>
      <c r="S31" s="85"/>
      <c r="T31" s="132"/>
      <c r="U31" s="85"/>
      <c r="V31" s="85"/>
      <c r="W31" s="85"/>
      <c r="X31" s="85"/>
      <c r="Y31" s="85"/>
      <c r="Z31" s="85"/>
      <c r="AA31" s="85"/>
      <c r="AB31" s="85"/>
      <c r="AC31" s="85"/>
      <c r="AD31" s="86"/>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304</v>
      </c>
      <c r="D32" s="84" t="s">
        <v>92</v>
      </c>
      <c r="E32" s="85"/>
      <c r="F32" s="85"/>
      <c r="G32" s="85"/>
      <c r="H32" s="85"/>
      <c r="I32" s="85"/>
      <c r="J32" s="85"/>
      <c r="K32" s="85"/>
      <c r="L32" s="85"/>
      <c r="M32" s="85"/>
      <c r="N32" s="85"/>
      <c r="O32" s="85"/>
      <c r="P32" s="90"/>
      <c r="Q32" s="85"/>
      <c r="R32" s="85"/>
      <c r="S32" s="85"/>
      <c r="T32" s="132"/>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305</v>
      </c>
      <c r="D33" s="84" t="s">
        <v>306</v>
      </c>
      <c r="E33" s="85"/>
      <c r="F33" s="85"/>
      <c r="G33" s="86"/>
      <c r="H33" s="85"/>
      <c r="I33" s="85"/>
      <c r="J33" s="85"/>
      <c r="K33" s="85"/>
      <c r="L33" s="85"/>
      <c r="M33" s="85"/>
      <c r="N33" s="85"/>
      <c r="O33" s="85"/>
      <c r="P33" s="90"/>
      <c r="Q33" s="85"/>
      <c r="R33" s="85"/>
      <c r="S33" s="86" t="s">
        <v>54</v>
      </c>
      <c r="T33" s="131"/>
      <c r="U33" s="85"/>
      <c r="V33" s="85"/>
      <c r="W33" s="85"/>
      <c r="X33" s="85"/>
      <c r="Y33" s="85"/>
      <c r="Z33" s="85"/>
      <c r="AA33" s="85"/>
      <c r="AB33" s="85"/>
      <c r="AC33" s="85"/>
      <c r="AD33" s="85"/>
      <c r="AE33" s="85"/>
      <c r="AF33" s="85"/>
      <c r="AG33" s="85"/>
      <c r="AH33" s="85"/>
      <c r="AI33" s="85"/>
      <c r="AJ33" s="89">
        <f t="shared" si="3"/>
        <v>0</v>
      </c>
      <c r="AK33" s="9">
        <f t="shared" si="4"/>
        <v>0</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307</v>
      </c>
      <c r="D34" s="84" t="s">
        <v>94</v>
      </c>
      <c r="E34" s="85"/>
      <c r="F34" s="85"/>
      <c r="G34" s="85"/>
      <c r="H34" s="85"/>
      <c r="I34" s="85"/>
      <c r="J34" s="85"/>
      <c r="K34" s="85"/>
      <c r="L34" s="85"/>
      <c r="M34" s="85"/>
      <c r="N34" s="85"/>
      <c r="O34" s="85"/>
      <c r="P34" s="90"/>
      <c r="Q34" s="85"/>
      <c r="R34" s="85"/>
      <c r="S34" s="85"/>
      <c r="T34" s="13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308</v>
      </c>
      <c r="D35" s="84" t="s">
        <v>309</v>
      </c>
      <c r="E35" s="85"/>
      <c r="F35" s="85"/>
      <c r="G35" s="85"/>
      <c r="H35" s="85"/>
      <c r="I35" s="85"/>
      <c r="J35" s="86"/>
      <c r="K35" s="86"/>
      <c r="L35" s="86"/>
      <c r="M35" s="86"/>
      <c r="N35" s="85"/>
      <c r="O35" s="85"/>
      <c r="P35" s="90"/>
      <c r="Q35" s="86"/>
      <c r="R35" s="85"/>
      <c r="S35" s="85"/>
      <c r="T35" s="132"/>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310</v>
      </c>
      <c r="D36" s="84" t="s">
        <v>110</v>
      </c>
      <c r="E36" s="85"/>
      <c r="F36" s="85"/>
      <c r="G36" s="85"/>
      <c r="H36" s="85"/>
      <c r="I36" s="86" t="s">
        <v>53</v>
      </c>
      <c r="J36" s="85"/>
      <c r="K36" s="86"/>
      <c r="L36" s="85"/>
      <c r="M36" s="85"/>
      <c r="N36" s="86"/>
      <c r="O36" s="86"/>
      <c r="P36" s="90"/>
      <c r="Q36" s="85"/>
      <c r="R36" s="85"/>
      <c r="S36" s="86"/>
      <c r="T36" s="132"/>
      <c r="U36" s="85"/>
      <c r="V36" s="85"/>
      <c r="W36" s="86"/>
      <c r="X36" s="85"/>
      <c r="Y36" s="85"/>
      <c r="Z36" s="85"/>
      <c r="AA36" s="85"/>
      <c r="AB36" s="85"/>
      <c r="AC36" s="85"/>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8" t="s">
        <v>311</v>
      </c>
      <c r="D37" s="129" t="s">
        <v>312</v>
      </c>
      <c r="E37" s="85"/>
      <c r="F37" s="85"/>
      <c r="G37" s="85"/>
      <c r="H37" s="85"/>
      <c r="I37" s="85"/>
      <c r="J37" s="85"/>
      <c r="K37" s="85"/>
      <c r="L37" s="85"/>
      <c r="M37" s="85"/>
      <c r="N37" s="85"/>
      <c r="O37" s="85"/>
      <c r="P37" s="90"/>
      <c r="Q37" s="85"/>
      <c r="R37" s="85"/>
      <c r="S37" s="85"/>
      <c r="T37" s="13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3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29"/>
      <c r="E39" s="85"/>
      <c r="F39" s="85"/>
      <c r="G39" s="85"/>
      <c r="H39" s="85"/>
      <c r="I39" s="85"/>
      <c r="J39" s="85"/>
      <c r="K39" s="85"/>
      <c r="L39" s="85"/>
      <c r="M39" s="85"/>
      <c r="N39" s="85"/>
      <c r="O39" s="85"/>
      <c r="P39" s="90"/>
      <c r="Q39" s="85"/>
      <c r="R39" s="85"/>
      <c r="S39" s="85"/>
      <c r="T39" s="132"/>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29"/>
      <c r="E40" s="85"/>
      <c r="F40" s="85"/>
      <c r="G40" s="85"/>
      <c r="H40" s="85"/>
      <c r="I40" s="85"/>
      <c r="J40" s="85"/>
      <c r="K40" s="85"/>
      <c r="L40" s="85"/>
      <c r="M40" s="85"/>
      <c r="N40" s="85"/>
      <c r="O40" s="85"/>
      <c r="P40" s="90"/>
      <c r="Q40" s="85"/>
      <c r="R40" s="85"/>
      <c r="S40" s="85"/>
      <c r="T40" s="132"/>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4"/>
      <c r="E41" s="85"/>
      <c r="F41" s="85"/>
      <c r="G41" s="85"/>
      <c r="H41" s="85"/>
      <c r="I41" s="85"/>
      <c r="J41" s="85"/>
      <c r="K41" s="85"/>
      <c r="L41" s="85"/>
      <c r="M41" s="85"/>
      <c r="N41" s="85"/>
      <c r="O41" s="85"/>
      <c r="P41" s="90"/>
      <c r="Q41" s="85"/>
      <c r="R41" s="85"/>
      <c r="S41" s="85"/>
      <c r="T41" s="132"/>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7</v>
      </c>
      <c r="AK42" s="89">
        <f t="shared" si="6"/>
        <v>13</v>
      </c>
      <c r="AL42" s="89">
        <f t="shared" si="6"/>
        <v>3</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35"/>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35"/>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35"/>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35"/>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35"/>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35"/>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35"/>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3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3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3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3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3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3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3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3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3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3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3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3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3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3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3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3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3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3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3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3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3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3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3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3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3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3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3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3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3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3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3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3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3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3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3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3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3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3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3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3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3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3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3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3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3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3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3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3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3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3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3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3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3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3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3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3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3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3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3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3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3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3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3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3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3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3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3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3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3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3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3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3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3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3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3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3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3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3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3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3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3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3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3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3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3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3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3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3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3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3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3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3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3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3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3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3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3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3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3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3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3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3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3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3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3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3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3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3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3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3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3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3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3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3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3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3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3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3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3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3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3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3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3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3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3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3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3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3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3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3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3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3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3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3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3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3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3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3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3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3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3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3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3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3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3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3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3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3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3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3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3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3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3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3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3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3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3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3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3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3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3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3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3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3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3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3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3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3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3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3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3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3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3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3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3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3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3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3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3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3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3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3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3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3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3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3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3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3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3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3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3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3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3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36"/>
    </row>
    <row r="245" ht="15.75" customHeight="1">
      <c r="T245" s="136"/>
    </row>
    <row r="246" ht="15.75" customHeight="1">
      <c r="T246" s="136"/>
    </row>
    <row r="247" ht="15.75" customHeight="1">
      <c r="T247" s="136"/>
    </row>
    <row r="248" ht="15.75" customHeight="1">
      <c r="T248" s="136"/>
    </row>
    <row r="249" ht="15.75" customHeight="1">
      <c r="T249" s="136"/>
    </row>
    <row r="250" ht="15.75" customHeight="1">
      <c r="T250" s="136"/>
    </row>
    <row r="251" ht="15.75" customHeight="1">
      <c r="T251" s="136"/>
    </row>
    <row r="252" ht="15.75" customHeight="1">
      <c r="T252" s="136"/>
    </row>
    <row r="253" ht="15.75" customHeight="1">
      <c r="T253" s="136"/>
    </row>
    <row r="254" ht="15.75" customHeight="1">
      <c r="T254" s="136"/>
    </row>
    <row r="255" ht="15.75" customHeight="1">
      <c r="T255" s="136"/>
    </row>
    <row r="256" ht="15.75" customHeight="1">
      <c r="T256" s="136"/>
    </row>
    <row r="257" ht="15.75" customHeight="1">
      <c r="T257" s="136"/>
    </row>
    <row r="258" ht="15.75" customHeight="1">
      <c r="T258" s="136"/>
    </row>
    <row r="259" ht="15.75" customHeight="1">
      <c r="T259" s="136"/>
    </row>
    <row r="260" ht="15.75" customHeight="1">
      <c r="T260" s="136"/>
    </row>
    <row r="261" ht="15.75" customHeight="1">
      <c r="T261" s="136"/>
    </row>
    <row r="262" ht="15.75" customHeight="1">
      <c r="T262" s="136"/>
    </row>
    <row r="263" ht="15.75" customHeight="1">
      <c r="T263" s="136"/>
    </row>
    <row r="264" ht="15.75" customHeight="1">
      <c r="T264" s="136"/>
    </row>
    <row r="265" ht="15.75" customHeight="1">
      <c r="T265" s="136"/>
    </row>
    <row r="266" ht="15.75" customHeight="1">
      <c r="T266" s="136"/>
    </row>
    <row r="267" ht="15.75" customHeight="1">
      <c r="T267" s="136"/>
    </row>
    <row r="268" ht="15.75" customHeight="1">
      <c r="T268" s="136"/>
    </row>
    <row r="269" ht="15.75" customHeight="1">
      <c r="T269" s="136"/>
    </row>
    <row r="270" ht="15.75" customHeight="1">
      <c r="T270" s="136"/>
    </row>
    <row r="271" ht="15.75" customHeight="1">
      <c r="T271" s="136"/>
    </row>
    <row r="272" ht="15.75" customHeight="1">
      <c r="T272" s="136"/>
    </row>
    <row r="273" ht="15.75" customHeight="1">
      <c r="T273" s="136"/>
    </row>
    <row r="274" ht="15.75" customHeight="1">
      <c r="T274" s="136"/>
    </row>
    <row r="275" ht="15.75" customHeight="1">
      <c r="T275" s="136"/>
    </row>
    <row r="276" ht="15.75" customHeight="1">
      <c r="T276" s="136"/>
    </row>
    <row r="277" ht="15.75" customHeight="1">
      <c r="T277" s="136"/>
    </row>
    <row r="278" ht="15.75" customHeight="1">
      <c r="T278" s="136"/>
    </row>
    <row r="279" ht="15.75" customHeight="1">
      <c r="T279" s="136"/>
    </row>
    <row r="280" ht="15.75" customHeight="1">
      <c r="T280" s="136"/>
    </row>
    <row r="281" ht="15.75" customHeight="1">
      <c r="T281" s="136"/>
    </row>
    <row r="282" ht="15.75" customHeight="1">
      <c r="T282" s="136"/>
    </row>
    <row r="283" ht="15.75" customHeight="1">
      <c r="T283" s="136"/>
    </row>
    <row r="284" ht="15.75" customHeight="1">
      <c r="T284" s="136"/>
    </row>
    <row r="285" ht="15.75" customHeight="1">
      <c r="T285" s="136"/>
    </row>
    <row r="286" ht="15.75" customHeight="1">
      <c r="T286" s="136"/>
    </row>
    <row r="287" ht="15.75" customHeight="1">
      <c r="T287" s="136"/>
    </row>
    <row r="288" ht="15.75" customHeight="1">
      <c r="T288" s="136"/>
    </row>
    <row r="289" ht="15.75" customHeight="1">
      <c r="T289" s="136"/>
    </row>
    <row r="290" ht="15.75" customHeight="1">
      <c r="T290" s="136"/>
    </row>
    <row r="291" ht="15.75" customHeight="1">
      <c r="T291" s="136"/>
    </row>
    <row r="292" ht="15.75" customHeight="1">
      <c r="T292" s="136"/>
    </row>
    <row r="293" ht="15.75" customHeight="1">
      <c r="T293" s="136"/>
    </row>
    <row r="294" ht="15.75" customHeight="1">
      <c r="T294" s="136"/>
    </row>
    <row r="295" ht="15.75" customHeight="1">
      <c r="T295" s="136"/>
    </row>
    <row r="296" ht="15.75" customHeight="1">
      <c r="T296" s="136"/>
    </row>
    <row r="297" ht="15.75" customHeight="1">
      <c r="T297" s="136"/>
    </row>
    <row r="298" ht="15.75" customHeight="1">
      <c r="T298" s="136"/>
    </row>
    <row r="299" ht="15.75" customHeight="1">
      <c r="T299" s="136"/>
    </row>
    <row r="300" ht="15.75" customHeight="1">
      <c r="T300" s="136"/>
    </row>
    <row r="301" ht="15.75" customHeight="1">
      <c r="T301" s="136"/>
    </row>
    <row r="302" ht="15.75" customHeight="1">
      <c r="T302" s="136"/>
    </row>
    <row r="303" ht="15.75" customHeight="1">
      <c r="T303" s="136"/>
    </row>
    <row r="304" ht="15.75" customHeight="1">
      <c r="T304" s="136"/>
    </row>
    <row r="305" ht="15.75" customHeight="1">
      <c r="T305" s="136"/>
    </row>
    <row r="306" ht="15.75" customHeight="1">
      <c r="T306" s="136"/>
    </row>
    <row r="307" ht="15.75" customHeight="1">
      <c r="T307" s="136"/>
    </row>
    <row r="308" ht="15.75" customHeight="1">
      <c r="T308" s="136"/>
    </row>
    <row r="309" ht="15.75" customHeight="1">
      <c r="T309" s="136"/>
    </row>
    <row r="310" ht="15.75" customHeight="1">
      <c r="T310" s="136"/>
    </row>
    <row r="311" ht="15.75" customHeight="1">
      <c r="T311" s="136"/>
    </row>
    <row r="312" ht="15.75" customHeight="1">
      <c r="T312" s="136"/>
    </row>
    <row r="313" ht="15.75" customHeight="1">
      <c r="T313" s="136"/>
    </row>
    <row r="314" ht="15.75" customHeight="1">
      <c r="T314" s="136"/>
    </row>
    <row r="315" ht="15.75" customHeight="1">
      <c r="T315" s="136"/>
    </row>
    <row r="316" ht="15.75" customHeight="1">
      <c r="T316" s="136"/>
    </row>
    <row r="317" ht="15.75" customHeight="1">
      <c r="T317" s="136"/>
    </row>
    <row r="318" ht="15.75" customHeight="1">
      <c r="T318" s="136"/>
    </row>
    <row r="319" ht="15.75" customHeight="1">
      <c r="T319" s="136"/>
    </row>
    <row r="320" ht="15.75" customHeight="1">
      <c r="T320" s="136"/>
    </row>
    <row r="321" ht="15.75" customHeight="1">
      <c r="T321" s="136"/>
    </row>
    <row r="322" ht="15.75" customHeight="1">
      <c r="T322" s="136"/>
    </row>
    <row r="323" ht="15.75" customHeight="1">
      <c r="T323" s="136"/>
    </row>
    <row r="324" ht="15.75" customHeight="1">
      <c r="T324" s="136"/>
    </row>
    <row r="325" ht="15.75" customHeight="1">
      <c r="T325" s="136"/>
    </row>
    <row r="326" ht="15.75" customHeight="1">
      <c r="T326" s="136"/>
    </row>
    <row r="327" ht="15.75" customHeight="1">
      <c r="T327" s="136"/>
    </row>
    <row r="328" ht="15.75" customHeight="1">
      <c r="T328" s="136"/>
    </row>
    <row r="329" ht="15.75" customHeight="1">
      <c r="T329" s="136"/>
    </row>
    <row r="330" ht="15.75" customHeight="1">
      <c r="T330" s="136"/>
    </row>
    <row r="331" ht="15.75" customHeight="1">
      <c r="T331" s="136"/>
    </row>
    <row r="332" ht="15.75" customHeight="1">
      <c r="T332" s="136"/>
    </row>
    <row r="333" ht="15.75" customHeight="1">
      <c r="T333" s="136"/>
    </row>
    <row r="334" ht="15.75" customHeight="1">
      <c r="T334" s="136"/>
    </row>
    <row r="335" ht="15.75" customHeight="1">
      <c r="T335" s="136"/>
    </row>
    <row r="336" ht="15.75" customHeight="1">
      <c r="T336" s="136"/>
    </row>
    <row r="337" ht="15.75" customHeight="1">
      <c r="T337" s="136"/>
    </row>
    <row r="338" ht="15.75" customHeight="1">
      <c r="T338" s="136"/>
    </row>
    <row r="339" ht="15.75" customHeight="1">
      <c r="T339" s="136"/>
    </row>
    <row r="340" ht="15.75" customHeight="1">
      <c r="T340" s="136"/>
    </row>
    <row r="341" ht="15.75" customHeight="1">
      <c r="T341" s="136"/>
    </row>
    <row r="342" ht="15.75" customHeight="1">
      <c r="T342" s="136"/>
    </row>
    <row r="343" ht="15.75" customHeight="1">
      <c r="T343" s="136"/>
    </row>
    <row r="344" ht="15.75" customHeight="1">
      <c r="T344" s="136"/>
    </row>
    <row r="345" ht="15.75" customHeight="1">
      <c r="T345" s="136"/>
    </row>
    <row r="346" ht="15.75" customHeight="1">
      <c r="T346" s="136"/>
    </row>
    <row r="347" ht="15.75" customHeight="1">
      <c r="T347" s="136"/>
    </row>
    <row r="348" ht="15.75" customHeight="1">
      <c r="T348" s="136"/>
    </row>
    <row r="349" ht="15.75" customHeight="1">
      <c r="T349" s="136"/>
    </row>
    <row r="350" ht="15.75" customHeight="1">
      <c r="T350" s="136"/>
    </row>
    <row r="351" ht="15.75" customHeight="1">
      <c r="T351" s="136"/>
    </row>
    <row r="352" ht="15.75" customHeight="1">
      <c r="T352" s="136"/>
    </row>
    <row r="353" ht="15.75" customHeight="1">
      <c r="T353" s="136"/>
    </row>
    <row r="354" ht="15.75" customHeight="1">
      <c r="T354" s="136"/>
    </row>
    <row r="355" ht="15.75" customHeight="1">
      <c r="T355" s="136"/>
    </row>
    <row r="356" ht="15.75" customHeight="1">
      <c r="T356" s="136"/>
    </row>
    <row r="357" ht="15.75" customHeight="1">
      <c r="T357" s="136"/>
    </row>
    <row r="358" ht="15.75" customHeight="1">
      <c r="T358" s="136"/>
    </row>
    <row r="359" ht="15.75" customHeight="1">
      <c r="T359" s="136"/>
    </row>
    <row r="360" ht="15.75" customHeight="1">
      <c r="T360" s="136"/>
    </row>
    <row r="361" ht="15.75" customHeight="1">
      <c r="T361" s="136"/>
    </row>
    <row r="362" ht="15.75" customHeight="1">
      <c r="T362" s="136"/>
    </row>
    <row r="363" ht="15.75" customHeight="1">
      <c r="T363" s="136"/>
    </row>
    <row r="364" ht="15.75" customHeight="1">
      <c r="T364" s="136"/>
    </row>
    <row r="365" ht="15.75" customHeight="1">
      <c r="T365" s="136"/>
    </row>
    <row r="366" ht="15.75" customHeight="1">
      <c r="T366" s="136"/>
    </row>
    <row r="367" ht="15.75" customHeight="1">
      <c r="T367" s="136"/>
    </row>
    <row r="368" ht="15.75" customHeight="1">
      <c r="T368" s="136"/>
    </row>
    <row r="369" ht="15.75" customHeight="1">
      <c r="T369" s="136"/>
    </row>
    <row r="370" ht="15.75" customHeight="1">
      <c r="T370" s="136"/>
    </row>
    <row r="371" ht="15.75" customHeight="1">
      <c r="T371" s="136"/>
    </row>
    <row r="372" ht="15.75" customHeight="1">
      <c r="T372" s="136"/>
    </row>
    <row r="373" ht="15.75" customHeight="1">
      <c r="T373" s="136"/>
    </row>
    <row r="374" ht="15.75" customHeight="1">
      <c r="T374" s="136"/>
    </row>
    <row r="375" ht="15.75" customHeight="1">
      <c r="T375" s="136"/>
    </row>
    <row r="376" ht="15.75" customHeight="1">
      <c r="T376" s="136"/>
    </row>
    <row r="377" ht="15.75" customHeight="1">
      <c r="T377" s="136"/>
    </row>
    <row r="378" ht="15.75" customHeight="1">
      <c r="T378" s="136"/>
    </row>
    <row r="379" ht="15.75" customHeight="1">
      <c r="T379" s="136"/>
    </row>
    <row r="380" ht="15.75" customHeight="1">
      <c r="T380" s="136"/>
    </row>
    <row r="381" ht="15.75" customHeight="1">
      <c r="T381" s="136"/>
    </row>
    <row r="382" ht="15.75" customHeight="1">
      <c r="T382" s="136"/>
    </row>
    <row r="383" ht="15.75" customHeight="1">
      <c r="T383" s="136"/>
    </row>
    <row r="384" ht="15.75" customHeight="1">
      <c r="T384" s="136"/>
    </row>
    <row r="385" ht="15.75" customHeight="1">
      <c r="T385" s="136"/>
    </row>
    <row r="386" ht="15.75" customHeight="1">
      <c r="T386" s="136"/>
    </row>
    <row r="387" ht="15.75" customHeight="1">
      <c r="T387" s="136"/>
    </row>
    <row r="388" ht="15.75" customHeight="1">
      <c r="T388" s="136"/>
    </row>
    <row r="389" ht="15.75" customHeight="1">
      <c r="T389" s="136"/>
    </row>
    <row r="390" ht="15.75" customHeight="1">
      <c r="T390" s="136"/>
    </row>
    <row r="391" ht="15.75" customHeight="1">
      <c r="T391" s="136"/>
    </row>
    <row r="392" ht="15.75" customHeight="1">
      <c r="T392" s="136"/>
    </row>
    <row r="393" ht="15.75" customHeight="1">
      <c r="T393" s="136"/>
    </row>
    <row r="394" ht="15.75" customHeight="1">
      <c r="T394" s="136"/>
    </row>
    <row r="395" ht="15.75" customHeight="1">
      <c r="T395" s="136"/>
    </row>
    <row r="396" ht="15.75" customHeight="1">
      <c r="T396" s="136"/>
    </row>
    <row r="397" ht="15.75" customHeight="1">
      <c r="T397" s="136"/>
    </row>
    <row r="398" ht="15.75" customHeight="1">
      <c r="T398" s="136"/>
    </row>
    <row r="399" ht="15.75" customHeight="1">
      <c r="T399" s="136"/>
    </row>
    <row r="400" ht="15.75" customHeight="1">
      <c r="T400" s="136"/>
    </row>
    <row r="401" ht="15.75" customHeight="1">
      <c r="T401" s="136"/>
    </row>
    <row r="402" ht="15.75" customHeight="1">
      <c r="T402" s="136"/>
    </row>
    <row r="403" ht="15.75" customHeight="1">
      <c r="T403" s="136"/>
    </row>
    <row r="404" ht="15.75" customHeight="1">
      <c r="T404" s="136"/>
    </row>
    <row r="405" ht="15.75" customHeight="1">
      <c r="T405" s="136"/>
    </row>
    <row r="406" ht="15.75" customHeight="1">
      <c r="T406" s="136"/>
    </row>
    <row r="407" ht="15.75" customHeight="1">
      <c r="T407" s="136"/>
    </row>
    <row r="408" ht="15.75" customHeight="1">
      <c r="T408" s="136"/>
    </row>
    <row r="409" ht="15.75" customHeight="1">
      <c r="T409" s="136"/>
    </row>
    <row r="410" ht="15.75" customHeight="1">
      <c r="T410" s="136"/>
    </row>
    <row r="411" ht="15.75" customHeight="1">
      <c r="T411" s="136"/>
    </row>
    <row r="412" ht="15.75" customHeight="1">
      <c r="T412" s="136"/>
    </row>
    <row r="413" ht="15.75" customHeight="1">
      <c r="T413" s="136"/>
    </row>
    <row r="414" ht="15.75" customHeight="1">
      <c r="T414" s="136"/>
    </row>
    <row r="415" ht="15.75" customHeight="1">
      <c r="T415" s="136"/>
    </row>
    <row r="416" ht="15.75" customHeight="1">
      <c r="T416" s="136"/>
    </row>
    <row r="417" ht="15.75" customHeight="1">
      <c r="T417" s="136"/>
    </row>
    <row r="418" ht="15.75" customHeight="1">
      <c r="T418" s="136"/>
    </row>
    <row r="419" ht="15.75" customHeight="1">
      <c r="T419" s="136"/>
    </row>
    <row r="420" ht="15.75" customHeight="1">
      <c r="T420" s="136"/>
    </row>
    <row r="421" ht="15.75" customHeight="1">
      <c r="T421" s="136"/>
    </row>
    <row r="422" ht="15.75" customHeight="1">
      <c r="T422" s="136"/>
    </row>
    <row r="423" ht="15.75" customHeight="1">
      <c r="T423" s="136"/>
    </row>
    <row r="424" ht="15.75" customHeight="1">
      <c r="T424" s="136"/>
    </row>
    <row r="425" ht="15.75" customHeight="1">
      <c r="T425" s="136"/>
    </row>
    <row r="426" ht="15.75" customHeight="1">
      <c r="T426" s="136"/>
    </row>
    <row r="427" ht="15.75" customHeight="1">
      <c r="T427" s="136"/>
    </row>
    <row r="428" ht="15.75" customHeight="1">
      <c r="T428" s="136"/>
    </row>
    <row r="429" ht="15.75" customHeight="1">
      <c r="T429" s="136"/>
    </row>
    <row r="430" ht="15.75" customHeight="1">
      <c r="T430" s="136"/>
    </row>
    <row r="431" ht="15.75" customHeight="1">
      <c r="T431" s="136"/>
    </row>
    <row r="432" ht="15.75" customHeight="1">
      <c r="T432" s="136"/>
    </row>
    <row r="433" ht="15.75" customHeight="1">
      <c r="T433" s="136"/>
    </row>
    <row r="434" ht="15.75" customHeight="1">
      <c r="T434" s="136"/>
    </row>
    <row r="435" ht="15.75" customHeight="1">
      <c r="T435" s="136"/>
    </row>
    <row r="436" ht="15.75" customHeight="1">
      <c r="T436" s="136"/>
    </row>
    <row r="437" ht="15.75" customHeight="1">
      <c r="T437" s="136"/>
    </row>
    <row r="438" ht="15.75" customHeight="1">
      <c r="T438" s="136"/>
    </row>
    <row r="439" ht="15.75" customHeight="1">
      <c r="T439" s="136"/>
    </row>
    <row r="440" ht="15.75" customHeight="1">
      <c r="T440" s="136"/>
    </row>
    <row r="441" ht="15.75" customHeight="1">
      <c r="T441" s="136"/>
    </row>
    <row r="442" ht="15.75" customHeight="1">
      <c r="T442" s="136"/>
    </row>
    <row r="443" ht="15.75" customHeight="1">
      <c r="T443" s="136"/>
    </row>
    <row r="444" ht="15.75" customHeight="1">
      <c r="T444" s="136"/>
    </row>
    <row r="445" ht="15.75" customHeight="1">
      <c r="T445" s="136"/>
    </row>
    <row r="446" ht="15.75" customHeight="1">
      <c r="T446" s="136"/>
    </row>
    <row r="447" ht="15.75" customHeight="1">
      <c r="T447" s="136"/>
    </row>
    <row r="448" ht="15.75" customHeight="1">
      <c r="T448" s="136"/>
    </row>
    <row r="449" ht="15.75" customHeight="1">
      <c r="T449" s="136"/>
    </row>
    <row r="450" ht="15.75" customHeight="1">
      <c r="T450" s="136"/>
    </row>
    <row r="451" ht="15.75" customHeight="1">
      <c r="T451" s="136"/>
    </row>
    <row r="452" ht="15.75" customHeight="1">
      <c r="T452" s="136"/>
    </row>
    <row r="453" ht="15.75" customHeight="1">
      <c r="T453" s="136"/>
    </row>
    <row r="454" ht="15.75" customHeight="1">
      <c r="T454" s="136"/>
    </row>
    <row r="455" ht="15.75" customHeight="1">
      <c r="T455" s="136"/>
    </row>
    <row r="456" ht="15.75" customHeight="1">
      <c r="T456" s="136"/>
    </row>
    <row r="457" ht="15.75" customHeight="1">
      <c r="T457" s="136"/>
    </row>
    <row r="458" ht="15.75" customHeight="1">
      <c r="T458" s="136"/>
    </row>
    <row r="459" ht="15.75" customHeight="1">
      <c r="T459" s="136"/>
    </row>
    <row r="460" ht="15.75" customHeight="1">
      <c r="T460" s="136"/>
    </row>
    <row r="461" ht="15.75" customHeight="1">
      <c r="T461" s="136"/>
    </row>
    <row r="462" ht="15.75" customHeight="1">
      <c r="T462" s="136"/>
    </row>
    <row r="463" ht="15.75" customHeight="1">
      <c r="T463" s="136"/>
    </row>
    <row r="464" ht="15.75" customHeight="1">
      <c r="T464" s="136"/>
    </row>
    <row r="465" ht="15.75" customHeight="1">
      <c r="T465" s="136"/>
    </row>
    <row r="466" ht="15.75" customHeight="1">
      <c r="T466" s="136"/>
    </row>
    <row r="467" ht="15.75" customHeight="1">
      <c r="T467" s="136"/>
    </row>
    <row r="468" ht="15.75" customHeight="1">
      <c r="T468" s="136"/>
    </row>
    <row r="469" ht="15.75" customHeight="1">
      <c r="T469" s="136"/>
    </row>
    <row r="470" ht="15.75" customHeight="1">
      <c r="T470" s="136"/>
    </row>
    <row r="471" ht="15.75" customHeight="1">
      <c r="T471" s="136"/>
    </row>
    <row r="472" ht="15.75" customHeight="1">
      <c r="T472" s="136"/>
    </row>
    <row r="473" ht="15.75" customHeight="1">
      <c r="T473" s="136"/>
    </row>
    <row r="474" ht="15.75" customHeight="1">
      <c r="T474" s="136"/>
    </row>
    <row r="475" ht="15.75" customHeight="1">
      <c r="T475" s="136"/>
    </row>
    <row r="476" ht="15.75" customHeight="1">
      <c r="T476" s="136"/>
    </row>
    <row r="477" ht="15.75" customHeight="1">
      <c r="T477" s="136"/>
    </row>
    <row r="478" ht="15.75" customHeight="1">
      <c r="T478" s="136"/>
    </row>
    <row r="479" ht="15.75" customHeight="1">
      <c r="T479" s="136"/>
    </row>
    <row r="480" ht="15.75" customHeight="1">
      <c r="T480" s="136"/>
    </row>
    <row r="481" ht="15.75" customHeight="1">
      <c r="T481" s="136"/>
    </row>
    <row r="482" ht="15.75" customHeight="1">
      <c r="T482" s="136"/>
    </row>
    <row r="483" ht="15.75" customHeight="1">
      <c r="T483" s="136"/>
    </row>
    <row r="484" ht="15.75" customHeight="1">
      <c r="T484" s="136"/>
    </row>
    <row r="485" ht="15.75" customHeight="1">
      <c r="T485" s="136"/>
    </row>
    <row r="486" ht="15.75" customHeight="1">
      <c r="T486" s="136"/>
    </row>
    <row r="487" ht="15.75" customHeight="1">
      <c r="T487" s="136"/>
    </row>
    <row r="488" ht="15.75" customHeight="1">
      <c r="T488" s="136"/>
    </row>
    <row r="489" ht="15.75" customHeight="1">
      <c r="T489" s="136"/>
    </row>
    <row r="490" ht="15.75" customHeight="1">
      <c r="T490" s="136"/>
    </row>
    <row r="491" ht="15.75" customHeight="1">
      <c r="T491" s="136"/>
    </row>
    <row r="492" ht="15.75" customHeight="1">
      <c r="T492" s="136"/>
    </row>
    <row r="493" ht="15.75" customHeight="1">
      <c r="T493" s="136"/>
    </row>
    <row r="494" ht="15.75" customHeight="1">
      <c r="T494" s="136"/>
    </row>
    <row r="495" ht="15.75" customHeight="1">
      <c r="T495" s="136"/>
    </row>
    <row r="496" ht="15.75" customHeight="1">
      <c r="T496" s="136"/>
    </row>
    <row r="497" ht="15.75" customHeight="1">
      <c r="T497" s="136"/>
    </row>
    <row r="498" ht="15.75" customHeight="1">
      <c r="T498" s="136"/>
    </row>
    <row r="499" ht="15.75" customHeight="1">
      <c r="T499" s="136"/>
    </row>
    <row r="500" ht="15.75" customHeight="1">
      <c r="T500" s="136"/>
    </row>
    <row r="501" ht="15.75" customHeight="1">
      <c r="T501" s="136"/>
    </row>
    <row r="502" ht="15.75" customHeight="1">
      <c r="T502" s="136"/>
    </row>
    <row r="503" ht="15.75" customHeight="1">
      <c r="T503" s="136"/>
    </row>
    <row r="504" ht="15.75" customHeight="1">
      <c r="T504" s="136"/>
    </row>
    <row r="505" ht="15.75" customHeight="1">
      <c r="T505" s="136"/>
    </row>
    <row r="506" ht="15.75" customHeight="1">
      <c r="T506" s="136"/>
    </row>
    <row r="507" ht="15.75" customHeight="1">
      <c r="T507" s="136"/>
    </row>
    <row r="508" ht="15.75" customHeight="1">
      <c r="T508" s="136"/>
    </row>
    <row r="509" ht="15.75" customHeight="1">
      <c r="T509" s="136"/>
    </row>
    <row r="510" ht="15.75" customHeight="1">
      <c r="T510" s="136"/>
    </row>
    <row r="511" ht="15.75" customHeight="1">
      <c r="T511" s="136"/>
    </row>
    <row r="512" ht="15.75" customHeight="1">
      <c r="T512" s="136"/>
    </row>
    <row r="513" ht="15.75" customHeight="1">
      <c r="T513" s="136"/>
    </row>
    <row r="514" ht="15.75" customHeight="1">
      <c r="T514" s="136"/>
    </row>
    <row r="515" ht="15.75" customHeight="1">
      <c r="T515" s="136"/>
    </row>
    <row r="516" ht="15.75" customHeight="1">
      <c r="T516" s="136"/>
    </row>
    <row r="517" ht="15.75" customHeight="1">
      <c r="T517" s="136"/>
    </row>
    <row r="518" ht="15.75" customHeight="1">
      <c r="T518" s="136"/>
    </row>
    <row r="519" ht="15.75" customHeight="1">
      <c r="T519" s="136"/>
    </row>
    <row r="520" ht="15.75" customHeight="1">
      <c r="T520" s="136"/>
    </row>
    <row r="521" ht="15.75" customHeight="1">
      <c r="T521" s="136"/>
    </row>
    <row r="522" ht="15.75" customHeight="1">
      <c r="T522" s="136"/>
    </row>
    <row r="523" ht="15.75" customHeight="1">
      <c r="T523" s="136"/>
    </row>
    <row r="524" ht="15.75" customHeight="1">
      <c r="T524" s="136"/>
    </row>
    <row r="525" ht="15.75" customHeight="1">
      <c r="T525" s="136"/>
    </row>
    <row r="526" ht="15.75" customHeight="1">
      <c r="T526" s="136"/>
    </row>
    <row r="527" ht="15.75" customHeight="1">
      <c r="T527" s="136"/>
    </row>
    <row r="528" ht="15.75" customHeight="1">
      <c r="T528" s="136"/>
    </row>
    <row r="529" ht="15.75" customHeight="1">
      <c r="T529" s="136"/>
    </row>
    <row r="530" ht="15.75" customHeight="1">
      <c r="T530" s="136"/>
    </row>
    <row r="531" ht="15.75" customHeight="1">
      <c r="T531" s="136"/>
    </row>
    <row r="532" ht="15.75" customHeight="1">
      <c r="T532" s="136"/>
    </row>
    <row r="533" ht="15.75" customHeight="1">
      <c r="T533" s="136"/>
    </row>
    <row r="534" ht="15.75" customHeight="1">
      <c r="T534" s="136"/>
    </row>
    <row r="535" ht="15.75" customHeight="1">
      <c r="T535" s="136"/>
    </row>
    <row r="536" ht="15.75" customHeight="1">
      <c r="T536" s="136"/>
    </row>
    <row r="537" ht="15.75" customHeight="1">
      <c r="T537" s="136"/>
    </row>
    <row r="538" ht="15.75" customHeight="1">
      <c r="T538" s="136"/>
    </row>
    <row r="539" ht="15.75" customHeight="1">
      <c r="T539" s="136"/>
    </row>
    <row r="540" ht="15.75" customHeight="1">
      <c r="T540" s="136"/>
    </row>
    <row r="541" ht="15.75" customHeight="1">
      <c r="T541" s="136"/>
    </row>
    <row r="542" ht="15.75" customHeight="1">
      <c r="T542" s="136"/>
    </row>
    <row r="543" ht="15.75" customHeight="1">
      <c r="T543" s="136"/>
    </row>
    <row r="544" ht="15.75" customHeight="1">
      <c r="T544" s="136"/>
    </row>
    <row r="545" ht="15.75" customHeight="1">
      <c r="T545" s="136"/>
    </row>
    <row r="546" ht="15.75" customHeight="1">
      <c r="T546" s="136"/>
    </row>
    <row r="547" ht="15.75" customHeight="1">
      <c r="T547" s="136"/>
    </row>
    <row r="548" ht="15.75" customHeight="1">
      <c r="T548" s="136"/>
    </row>
    <row r="549" ht="15.75" customHeight="1">
      <c r="T549" s="136"/>
    </row>
    <row r="550" ht="15.75" customHeight="1">
      <c r="T550" s="136"/>
    </row>
    <row r="551" ht="15.75" customHeight="1">
      <c r="T551" s="136"/>
    </row>
    <row r="552" ht="15.75" customHeight="1">
      <c r="T552" s="136"/>
    </row>
    <row r="553" ht="15.75" customHeight="1">
      <c r="T553" s="136"/>
    </row>
    <row r="554" ht="15.75" customHeight="1">
      <c r="T554" s="136"/>
    </row>
    <row r="555" ht="15.75" customHeight="1">
      <c r="T555" s="136"/>
    </row>
    <row r="556" ht="15.75" customHeight="1">
      <c r="T556" s="136"/>
    </row>
    <row r="557" ht="15.75" customHeight="1">
      <c r="T557" s="136"/>
    </row>
    <row r="558" ht="15.75" customHeight="1">
      <c r="T558" s="136"/>
    </row>
    <row r="559" ht="15.75" customHeight="1">
      <c r="T559" s="136"/>
    </row>
    <row r="560" ht="15.75" customHeight="1">
      <c r="T560" s="136"/>
    </row>
    <row r="561" ht="15.75" customHeight="1">
      <c r="T561" s="136"/>
    </row>
    <row r="562" ht="15.75" customHeight="1">
      <c r="T562" s="136"/>
    </row>
    <row r="563" ht="15.75" customHeight="1">
      <c r="T563" s="136"/>
    </row>
    <row r="564" ht="15.75" customHeight="1">
      <c r="T564" s="136"/>
    </row>
    <row r="565" ht="15.75" customHeight="1">
      <c r="T565" s="136"/>
    </row>
    <row r="566" ht="15.75" customHeight="1">
      <c r="T566" s="136"/>
    </row>
    <row r="567" ht="15.75" customHeight="1">
      <c r="T567" s="136"/>
    </row>
    <row r="568" ht="15.75" customHeight="1">
      <c r="T568" s="136"/>
    </row>
    <row r="569" ht="15.75" customHeight="1">
      <c r="T569" s="136"/>
    </row>
    <row r="570" ht="15.75" customHeight="1">
      <c r="T570" s="136"/>
    </row>
    <row r="571" ht="15.75" customHeight="1">
      <c r="T571" s="136"/>
    </row>
    <row r="572" ht="15.75" customHeight="1">
      <c r="T572" s="136"/>
    </row>
    <row r="573" ht="15.75" customHeight="1">
      <c r="T573" s="136"/>
    </row>
    <row r="574" ht="15.75" customHeight="1">
      <c r="T574" s="136"/>
    </row>
    <row r="575" ht="15.75" customHeight="1">
      <c r="T575" s="136"/>
    </row>
    <row r="576" ht="15.75" customHeight="1">
      <c r="T576" s="136"/>
    </row>
    <row r="577" ht="15.75" customHeight="1">
      <c r="T577" s="136"/>
    </row>
    <row r="578" ht="15.75" customHeight="1">
      <c r="T578" s="136"/>
    </row>
    <row r="579" ht="15.75" customHeight="1">
      <c r="T579" s="136"/>
    </row>
    <row r="580" ht="15.75" customHeight="1">
      <c r="T580" s="136"/>
    </row>
    <row r="581" ht="15.75" customHeight="1">
      <c r="T581" s="136"/>
    </row>
    <row r="582" ht="15.75" customHeight="1">
      <c r="T582" s="136"/>
    </row>
    <row r="583" ht="15.75" customHeight="1">
      <c r="T583" s="136"/>
    </row>
    <row r="584" ht="15.75" customHeight="1">
      <c r="T584" s="136"/>
    </row>
    <row r="585" ht="15.75" customHeight="1">
      <c r="T585" s="136"/>
    </row>
    <row r="586" ht="15.75" customHeight="1">
      <c r="T586" s="136"/>
    </row>
    <row r="587" ht="15.75" customHeight="1">
      <c r="T587" s="136"/>
    </row>
    <row r="588" ht="15.75" customHeight="1">
      <c r="T588" s="136"/>
    </row>
    <row r="589" ht="15.75" customHeight="1">
      <c r="T589" s="136"/>
    </row>
    <row r="590" ht="15.75" customHeight="1">
      <c r="T590" s="136"/>
    </row>
    <row r="591" ht="15.75" customHeight="1">
      <c r="T591" s="136"/>
    </row>
    <row r="592" ht="15.75" customHeight="1">
      <c r="T592" s="136"/>
    </row>
    <row r="593" ht="15.75" customHeight="1">
      <c r="T593" s="136"/>
    </row>
    <row r="594" ht="15.75" customHeight="1">
      <c r="T594" s="136"/>
    </row>
    <row r="595" ht="15.75" customHeight="1">
      <c r="T595" s="136"/>
    </row>
    <row r="596" ht="15.75" customHeight="1">
      <c r="T596" s="136"/>
    </row>
    <row r="597" ht="15.75" customHeight="1">
      <c r="T597" s="136"/>
    </row>
    <row r="598" ht="15.75" customHeight="1">
      <c r="T598" s="136"/>
    </row>
    <row r="599" ht="15.75" customHeight="1">
      <c r="T599" s="136"/>
    </row>
    <row r="600" ht="15.75" customHeight="1">
      <c r="T600" s="136"/>
    </row>
    <row r="601" ht="15.75" customHeight="1">
      <c r="T601" s="136"/>
    </row>
    <row r="602" ht="15.75" customHeight="1">
      <c r="T602" s="136"/>
    </row>
    <row r="603" ht="15.75" customHeight="1">
      <c r="T603" s="136"/>
    </row>
    <row r="604" ht="15.75" customHeight="1">
      <c r="T604" s="136"/>
    </row>
    <row r="605" ht="15.75" customHeight="1">
      <c r="T605" s="136"/>
    </row>
    <row r="606" ht="15.75" customHeight="1">
      <c r="T606" s="136"/>
    </row>
    <row r="607" ht="15.75" customHeight="1">
      <c r="T607" s="136"/>
    </row>
    <row r="608" ht="15.75" customHeight="1">
      <c r="T608" s="136"/>
    </row>
    <row r="609" ht="15.75" customHeight="1">
      <c r="T609" s="136"/>
    </row>
    <row r="610" ht="15.75" customHeight="1">
      <c r="T610" s="136"/>
    </row>
    <row r="611" ht="15.75" customHeight="1">
      <c r="T611" s="136"/>
    </row>
    <row r="612" ht="15.75" customHeight="1">
      <c r="T612" s="136"/>
    </row>
    <row r="613" ht="15.75" customHeight="1">
      <c r="T613" s="136"/>
    </row>
    <row r="614" ht="15.75" customHeight="1">
      <c r="T614" s="136"/>
    </row>
    <row r="615" ht="15.75" customHeight="1">
      <c r="T615" s="136"/>
    </row>
    <row r="616" ht="15.75" customHeight="1">
      <c r="T616" s="136"/>
    </row>
    <row r="617" ht="15.75" customHeight="1">
      <c r="T617" s="136"/>
    </row>
    <row r="618" ht="15.75" customHeight="1">
      <c r="T618" s="136"/>
    </row>
    <row r="619" ht="15.75" customHeight="1">
      <c r="T619" s="136"/>
    </row>
    <row r="620" ht="15.75" customHeight="1">
      <c r="T620" s="136"/>
    </row>
    <row r="621" ht="15.75" customHeight="1">
      <c r="T621" s="136"/>
    </row>
    <row r="622" ht="15.75" customHeight="1">
      <c r="T622" s="136"/>
    </row>
    <row r="623" ht="15.75" customHeight="1">
      <c r="T623" s="136"/>
    </row>
    <row r="624" ht="15.75" customHeight="1">
      <c r="T624" s="136"/>
    </row>
    <row r="625" ht="15.75" customHeight="1">
      <c r="T625" s="136"/>
    </row>
    <row r="626" ht="15.75" customHeight="1">
      <c r="T626" s="136"/>
    </row>
    <row r="627" ht="15.75" customHeight="1">
      <c r="T627" s="136"/>
    </row>
    <row r="628" ht="15.75" customHeight="1">
      <c r="T628" s="136"/>
    </row>
    <row r="629" ht="15.75" customHeight="1">
      <c r="T629" s="136"/>
    </row>
    <row r="630" ht="15.75" customHeight="1">
      <c r="T630" s="136"/>
    </row>
    <row r="631" ht="15.75" customHeight="1">
      <c r="T631" s="136"/>
    </row>
    <row r="632" ht="15.75" customHeight="1">
      <c r="T632" s="136"/>
    </row>
    <row r="633" ht="15.75" customHeight="1">
      <c r="T633" s="136"/>
    </row>
    <row r="634" ht="15.75" customHeight="1">
      <c r="T634" s="136"/>
    </row>
    <row r="635" ht="15.75" customHeight="1">
      <c r="T635" s="136"/>
    </row>
    <row r="636" ht="15.75" customHeight="1">
      <c r="T636" s="136"/>
    </row>
    <row r="637" ht="15.75" customHeight="1">
      <c r="T637" s="136"/>
    </row>
    <row r="638" ht="15.75" customHeight="1">
      <c r="T638" s="136"/>
    </row>
    <row r="639" ht="15.75" customHeight="1">
      <c r="T639" s="136"/>
    </row>
    <row r="640" ht="15.75" customHeight="1">
      <c r="T640" s="136"/>
    </row>
    <row r="641" ht="15.75" customHeight="1">
      <c r="T641" s="136"/>
    </row>
    <row r="642" ht="15.75" customHeight="1">
      <c r="T642" s="136"/>
    </row>
    <row r="643" ht="15.75" customHeight="1">
      <c r="T643" s="136"/>
    </row>
    <row r="644" ht="15.75" customHeight="1">
      <c r="T644" s="136"/>
    </row>
    <row r="645" ht="15.75" customHeight="1">
      <c r="T645" s="136"/>
    </row>
    <row r="646" ht="15.75" customHeight="1">
      <c r="T646" s="136"/>
    </row>
    <row r="647" ht="15.75" customHeight="1">
      <c r="T647" s="136"/>
    </row>
    <row r="648" ht="15.75" customHeight="1">
      <c r="T648" s="136"/>
    </row>
    <row r="649" ht="15.75" customHeight="1">
      <c r="T649" s="136"/>
    </row>
    <row r="650" ht="15.75" customHeight="1">
      <c r="T650" s="136"/>
    </row>
    <row r="651" ht="15.75" customHeight="1">
      <c r="T651" s="136"/>
    </row>
    <row r="652" ht="15.75" customHeight="1">
      <c r="T652" s="136"/>
    </row>
    <row r="653" ht="15.75" customHeight="1">
      <c r="T653" s="136"/>
    </row>
    <row r="654" ht="15.75" customHeight="1">
      <c r="T654" s="136"/>
    </row>
    <row r="655" ht="15.75" customHeight="1">
      <c r="T655" s="136"/>
    </row>
    <row r="656" ht="15.75" customHeight="1">
      <c r="T656" s="136"/>
    </row>
    <row r="657" ht="15.75" customHeight="1">
      <c r="T657" s="136"/>
    </row>
    <row r="658" ht="15.75" customHeight="1">
      <c r="T658" s="136"/>
    </row>
    <row r="659" ht="15.75" customHeight="1">
      <c r="T659" s="136"/>
    </row>
    <row r="660" ht="15.75" customHeight="1">
      <c r="T660" s="136"/>
    </row>
    <row r="661" ht="15.75" customHeight="1">
      <c r="T661" s="136"/>
    </row>
    <row r="662" ht="15.75" customHeight="1">
      <c r="T662" s="136"/>
    </row>
    <row r="663" ht="15.75" customHeight="1">
      <c r="T663" s="136"/>
    </row>
    <row r="664" ht="15.75" customHeight="1">
      <c r="T664" s="136"/>
    </row>
    <row r="665" ht="15.75" customHeight="1">
      <c r="T665" s="136"/>
    </row>
    <row r="666" ht="15.75" customHeight="1">
      <c r="T666" s="136"/>
    </row>
    <row r="667" ht="15.75" customHeight="1">
      <c r="T667" s="136"/>
    </row>
    <row r="668" ht="15.75" customHeight="1">
      <c r="T668" s="136"/>
    </row>
    <row r="669" ht="15.75" customHeight="1">
      <c r="T669" s="136"/>
    </row>
    <row r="670" ht="15.75" customHeight="1">
      <c r="T670" s="136"/>
    </row>
    <row r="671" ht="15.75" customHeight="1">
      <c r="T671" s="136"/>
    </row>
    <row r="672" ht="15.75" customHeight="1">
      <c r="T672" s="136"/>
    </row>
    <row r="673" ht="15.75" customHeight="1">
      <c r="T673" s="136"/>
    </row>
    <row r="674" ht="15.75" customHeight="1">
      <c r="T674" s="136"/>
    </row>
    <row r="675" ht="15.75" customHeight="1">
      <c r="T675" s="136"/>
    </row>
    <row r="676" ht="15.75" customHeight="1">
      <c r="T676" s="136"/>
    </row>
    <row r="677" ht="15.75" customHeight="1">
      <c r="T677" s="136"/>
    </row>
    <row r="678" ht="15.75" customHeight="1">
      <c r="T678" s="136"/>
    </row>
    <row r="679" ht="15.75" customHeight="1">
      <c r="T679" s="136"/>
    </row>
    <row r="680" ht="15.75" customHeight="1">
      <c r="T680" s="136"/>
    </row>
    <row r="681" ht="15.75" customHeight="1">
      <c r="T681" s="136"/>
    </row>
    <row r="682" ht="15.75" customHeight="1">
      <c r="T682" s="136"/>
    </row>
    <row r="683" ht="15.75" customHeight="1">
      <c r="T683" s="136"/>
    </row>
    <row r="684" ht="15.75" customHeight="1">
      <c r="T684" s="136"/>
    </row>
    <row r="685" ht="15.75" customHeight="1">
      <c r="T685" s="136"/>
    </row>
    <row r="686" ht="15.75" customHeight="1">
      <c r="T686" s="136"/>
    </row>
    <row r="687" ht="15.75" customHeight="1">
      <c r="T687" s="136"/>
    </row>
    <row r="688" ht="15.75" customHeight="1">
      <c r="T688" s="136"/>
    </row>
    <row r="689" ht="15.75" customHeight="1">
      <c r="T689" s="136"/>
    </row>
    <row r="690" ht="15.75" customHeight="1">
      <c r="T690" s="136"/>
    </row>
    <row r="691" ht="15.75" customHeight="1">
      <c r="T691" s="136"/>
    </row>
    <row r="692" ht="15.75" customHeight="1">
      <c r="T692" s="136"/>
    </row>
    <row r="693" ht="15.75" customHeight="1">
      <c r="T693" s="136"/>
    </row>
    <row r="694" ht="15.75" customHeight="1">
      <c r="T694" s="136"/>
    </row>
    <row r="695" ht="15.75" customHeight="1">
      <c r="T695" s="136"/>
    </row>
    <row r="696" ht="15.75" customHeight="1">
      <c r="T696" s="136"/>
    </row>
    <row r="697" ht="15.75" customHeight="1">
      <c r="T697" s="136"/>
    </row>
    <row r="698" ht="15.75" customHeight="1">
      <c r="T698" s="136"/>
    </row>
    <row r="699" ht="15.75" customHeight="1">
      <c r="T699" s="136"/>
    </row>
    <row r="700" ht="15.75" customHeight="1">
      <c r="T700" s="136"/>
    </row>
    <row r="701" ht="15.75" customHeight="1">
      <c r="T701" s="136"/>
    </row>
    <row r="702" ht="15.75" customHeight="1">
      <c r="T702" s="136"/>
    </row>
    <row r="703" ht="15.75" customHeight="1">
      <c r="T703" s="136"/>
    </row>
    <row r="704" ht="15.75" customHeight="1">
      <c r="T704" s="136"/>
    </row>
    <row r="705" ht="15.75" customHeight="1">
      <c r="T705" s="136"/>
    </row>
    <row r="706" ht="15.75" customHeight="1">
      <c r="T706" s="136"/>
    </row>
    <row r="707" ht="15.75" customHeight="1">
      <c r="T707" s="136"/>
    </row>
    <row r="708" ht="15.75" customHeight="1">
      <c r="T708" s="136"/>
    </row>
    <row r="709" ht="15.75" customHeight="1">
      <c r="T709" s="136"/>
    </row>
    <row r="710" ht="15.75" customHeight="1">
      <c r="T710" s="136"/>
    </row>
    <row r="711" ht="15.75" customHeight="1">
      <c r="T711" s="136"/>
    </row>
    <row r="712" ht="15.75" customHeight="1">
      <c r="T712" s="136"/>
    </row>
    <row r="713" ht="15.75" customHeight="1">
      <c r="T713" s="136"/>
    </row>
    <row r="714" ht="15.75" customHeight="1">
      <c r="T714" s="136"/>
    </row>
    <row r="715" ht="15.75" customHeight="1">
      <c r="T715" s="136"/>
    </row>
    <row r="716" ht="15.75" customHeight="1">
      <c r="T716" s="136"/>
    </row>
    <row r="717" ht="15.75" customHeight="1">
      <c r="T717" s="136"/>
    </row>
    <row r="718" ht="15.75" customHeight="1">
      <c r="T718" s="136"/>
    </row>
    <row r="719" ht="15.75" customHeight="1">
      <c r="T719" s="136"/>
    </row>
    <row r="720" ht="15.75" customHeight="1">
      <c r="T720" s="136"/>
    </row>
    <row r="721" ht="15.75" customHeight="1">
      <c r="T721" s="136"/>
    </row>
    <row r="722" ht="15.75" customHeight="1">
      <c r="T722" s="136"/>
    </row>
    <row r="723" ht="15.75" customHeight="1">
      <c r="T723" s="136"/>
    </row>
    <row r="724" ht="15.75" customHeight="1">
      <c r="T724" s="136"/>
    </row>
    <row r="725" ht="15.75" customHeight="1">
      <c r="T725" s="136"/>
    </row>
    <row r="726" ht="15.75" customHeight="1">
      <c r="T726" s="136"/>
    </row>
    <row r="727" ht="15.75" customHeight="1">
      <c r="T727" s="136"/>
    </row>
    <row r="728" ht="15.75" customHeight="1">
      <c r="T728" s="136"/>
    </row>
    <row r="729" ht="15.75" customHeight="1">
      <c r="T729" s="136"/>
    </row>
    <row r="730" ht="15.75" customHeight="1">
      <c r="T730" s="136"/>
    </row>
    <row r="731" ht="15.75" customHeight="1">
      <c r="T731" s="136"/>
    </row>
    <row r="732" ht="15.75" customHeight="1">
      <c r="T732" s="136"/>
    </row>
    <row r="733" ht="15.75" customHeight="1">
      <c r="T733" s="136"/>
    </row>
    <row r="734" ht="15.75" customHeight="1">
      <c r="T734" s="136"/>
    </row>
    <row r="735" ht="15.75" customHeight="1">
      <c r="T735" s="136"/>
    </row>
    <row r="736" ht="15.75" customHeight="1">
      <c r="T736" s="136"/>
    </row>
    <row r="737" ht="15.75" customHeight="1">
      <c r="T737" s="136"/>
    </row>
    <row r="738" ht="15.75" customHeight="1">
      <c r="T738" s="136"/>
    </row>
    <row r="739" ht="15.75" customHeight="1">
      <c r="T739" s="136"/>
    </row>
    <row r="740" ht="15.75" customHeight="1">
      <c r="T740" s="136"/>
    </row>
    <row r="741" ht="15.75" customHeight="1">
      <c r="T741" s="136"/>
    </row>
    <row r="742" ht="15.75" customHeight="1">
      <c r="T742" s="136"/>
    </row>
    <row r="743" ht="15.75" customHeight="1">
      <c r="T743" s="136"/>
    </row>
    <row r="744" ht="15.75" customHeight="1">
      <c r="T744" s="136"/>
    </row>
    <row r="745" ht="15.75" customHeight="1">
      <c r="T745" s="136"/>
    </row>
    <row r="746" ht="15.75" customHeight="1">
      <c r="T746" s="136"/>
    </row>
    <row r="747" ht="15.75" customHeight="1">
      <c r="T747" s="136"/>
    </row>
    <row r="748" ht="15.75" customHeight="1">
      <c r="T748" s="136"/>
    </row>
    <row r="749" ht="15.75" customHeight="1">
      <c r="T749" s="136"/>
    </row>
    <row r="750" ht="15.75" customHeight="1">
      <c r="T750" s="136"/>
    </row>
    <row r="751" ht="15.75" customHeight="1">
      <c r="T751" s="136"/>
    </row>
    <row r="752" ht="15.75" customHeight="1">
      <c r="T752" s="136"/>
    </row>
    <row r="753" ht="15.75" customHeight="1">
      <c r="T753" s="136"/>
    </row>
    <row r="754" ht="15.75" customHeight="1">
      <c r="T754" s="136"/>
    </row>
    <row r="755" ht="15.75" customHeight="1">
      <c r="T755" s="136"/>
    </row>
    <row r="756" ht="15.75" customHeight="1">
      <c r="T756" s="136"/>
    </row>
    <row r="757" ht="15.75" customHeight="1">
      <c r="T757" s="136"/>
    </row>
    <row r="758" ht="15.75" customHeight="1">
      <c r="T758" s="136"/>
    </row>
    <row r="759" ht="15.75" customHeight="1">
      <c r="T759" s="136"/>
    </row>
    <row r="760" ht="15.75" customHeight="1">
      <c r="T760" s="136"/>
    </row>
    <row r="761" ht="15.75" customHeight="1">
      <c r="T761" s="136"/>
    </row>
    <row r="762" ht="15.75" customHeight="1">
      <c r="T762" s="136"/>
    </row>
    <row r="763" ht="15.75" customHeight="1">
      <c r="T763" s="136"/>
    </row>
    <row r="764" ht="15.75" customHeight="1">
      <c r="T764" s="136"/>
    </row>
    <row r="765" ht="15.75" customHeight="1">
      <c r="T765" s="136"/>
    </row>
    <row r="766" ht="15.75" customHeight="1">
      <c r="T766" s="136"/>
    </row>
    <row r="767" ht="15.75" customHeight="1">
      <c r="T767" s="136"/>
    </row>
    <row r="768" ht="15.75" customHeight="1">
      <c r="T768" s="136"/>
    </row>
    <row r="769" ht="15.75" customHeight="1">
      <c r="T769" s="136"/>
    </row>
    <row r="770" ht="15.75" customHeight="1">
      <c r="T770" s="136"/>
    </row>
    <row r="771" ht="15.75" customHeight="1">
      <c r="T771" s="136"/>
    </row>
    <row r="772" ht="15.75" customHeight="1">
      <c r="T772" s="136"/>
    </row>
    <row r="773" ht="15.75" customHeight="1">
      <c r="T773" s="136"/>
    </row>
    <row r="774" ht="15.75" customHeight="1">
      <c r="T774" s="136"/>
    </row>
    <row r="775" ht="15.75" customHeight="1">
      <c r="T775" s="136"/>
    </row>
    <row r="776" ht="15.75" customHeight="1">
      <c r="T776" s="136"/>
    </row>
    <row r="777" ht="15.75" customHeight="1">
      <c r="T777" s="136"/>
    </row>
    <row r="778" ht="15.75" customHeight="1">
      <c r="T778" s="136"/>
    </row>
    <row r="779" ht="15.75" customHeight="1">
      <c r="T779" s="136"/>
    </row>
    <row r="780" ht="15.75" customHeight="1">
      <c r="T780" s="136"/>
    </row>
    <row r="781" ht="15.75" customHeight="1">
      <c r="T781" s="136"/>
    </row>
    <row r="782" ht="15.75" customHeight="1">
      <c r="T782" s="136"/>
    </row>
    <row r="783" ht="15.75" customHeight="1">
      <c r="T783" s="136"/>
    </row>
    <row r="784" ht="15.75" customHeight="1">
      <c r="T784" s="136"/>
    </row>
    <row r="785" ht="15.75" customHeight="1">
      <c r="T785" s="136"/>
    </row>
    <row r="786" ht="15.75" customHeight="1">
      <c r="T786" s="136"/>
    </row>
    <row r="787" ht="15.75" customHeight="1">
      <c r="T787" s="136"/>
    </row>
    <row r="788" ht="15.75" customHeight="1">
      <c r="T788" s="136"/>
    </row>
    <row r="789" ht="15.75" customHeight="1">
      <c r="T789" s="136"/>
    </row>
    <row r="790" ht="15.75" customHeight="1">
      <c r="T790" s="136"/>
    </row>
    <row r="791" ht="15.75" customHeight="1">
      <c r="T791" s="136"/>
    </row>
    <row r="792" ht="15.75" customHeight="1">
      <c r="T792" s="136"/>
    </row>
    <row r="793" ht="15.75" customHeight="1">
      <c r="T793" s="136"/>
    </row>
    <row r="794" ht="15.75" customHeight="1">
      <c r="T794" s="136"/>
    </row>
    <row r="795" ht="15.75" customHeight="1">
      <c r="T795" s="136"/>
    </row>
    <row r="796" ht="15.75" customHeight="1">
      <c r="T796" s="136"/>
    </row>
    <row r="797" ht="15.75" customHeight="1">
      <c r="T797" s="136"/>
    </row>
    <row r="798" ht="15.75" customHeight="1">
      <c r="T798" s="136"/>
    </row>
    <row r="799" ht="15.75" customHeight="1">
      <c r="T799" s="136"/>
    </row>
    <row r="800" ht="15.75" customHeight="1">
      <c r="T800" s="136"/>
    </row>
    <row r="801" ht="15.75" customHeight="1">
      <c r="T801" s="136"/>
    </row>
    <row r="802" ht="15.75" customHeight="1">
      <c r="T802" s="136"/>
    </row>
    <row r="803" ht="15.75" customHeight="1">
      <c r="T803" s="136"/>
    </row>
    <row r="804" ht="15.75" customHeight="1">
      <c r="T804" s="136"/>
    </row>
    <row r="805" ht="15.75" customHeight="1">
      <c r="T805" s="136"/>
    </row>
    <row r="806" ht="15.75" customHeight="1">
      <c r="T806" s="136"/>
    </row>
    <row r="807" ht="15.75" customHeight="1">
      <c r="T807" s="136"/>
    </row>
    <row r="808" ht="15.75" customHeight="1">
      <c r="T808" s="136"/>
    </row>
    <row r="809" ht="15.75" customHeight="1">
      <c r="T809" s="136"/>
    </row>
    <row r="810" ht="15.75" customHeight="1">
      <c r="T810" s="136"/>
    </row>
    <row r="811" ht="15.75" customHeight="1">
      <c r="T811" s="136"/>
    </row>
    <row r="812" ht="15.75" customHeight="1">
      <c r="T812" s="136"/>
    </row>
    <row r="813" ht="15.75" customHeight="1">
      <c r="T813" s="136"/>
    </row>
    <row r="814" ht="15.75" customHeight="1">
      <c r="T814" s="136"/>
    </row>
    <row r="815" ht="15.75" customHeight="1">
      <c r="T815" s="136"/>
    </row>
    <row r="816" ht="15.75" customHeight="1">
      <c r="T816" s="136"/>
    </row>
    <row r="817" ht="15.75" customHeight="1">
      <c r="T817" s="136"/>
    </row>
    <row r="818" ht="15.75" customHeight="1">
      <c r="T818" s="136"/>
    </row>
    <row r="819" ht="15.75" customHeight="1">
      <c r="T819" s="136"/>
    </row>
    <row r="820" ht="15.75" customHeight="1">
      <c r="T820" s="136"/>
    </row>
    <row r="821" ht="15.75" customHeight="1">
      <c r="T821" s="136"/>
    </row>
    <row r="822" ht="15.75" customHeight="1">
      <c r="T822" s="136"/>
    </row>
    <row r="823" ht="15.75" customHeight="1">
      <c r="T823" s="136"/>
    </row>
    <row r="824" ht="15.75" customHeight="1">
      <c r="T824" s="136"/>
    </row>
    <row r="825" ht="15.75" customHeight="1">
      <c r="T825" s="136"/>
    </row>
    <row r="826" ht="15.75" customHeight="1">
      <c r="T826" s="136"/>
    </row>
    <row r="827" ht="15.75" customHeight="1">
      <c r="T827" s="136"/>
    </row>
    <row r="828" ht="15.75" customHeight="1">
      <c r="T828" s="136"/>
    </row>
    <row r="829" ht="15.75" customHeight="1">
      <c r="T829" s="136"/>
    </row>
    <row r="830" ht="15.75" customHeight="1">
      <c r="T830" s="136"/>
    </row>
    <row r="831" ht="15.75" customHeight="1">
      <c r="T831" s="136"/>
    </row>
    <row r="832" ht="15.75" customHeight="1">
      <c r="T832" s="136"/>
    </row>
    <row r="833" ht="15.75" customHeight="1">
      <c r="T833" s="136"/>
    </row>
    <row r="834" ht="15.75" customHeight="1">
      <c r="T834" s="136"/>
    </row>
    <row r="835" ht="15.75" customHeight="1">
      <c r="T835" s="136"/>
    </row>
    <row r="836" ht="15.75" customHeight="1">
      <c r="T836" s="136"/>
    </row>
    <row r="837" ht="15.75" customHeight="1">
      <c r="T837" s="136"/>
    </row>
    <row r="838" ht="15.75" customHeight="1">
      <c r="T838" s="136"/>
    </row>
    <row r="839" ht="15.75" customHeight="1">
      <c r="T839" s="136"/>
    </row>
    <row r="840" ht="15.75" customHeight="1">
      <c r="T840" s="136"/>
    </row>
    <row r="841" ht="15.75" customHeight="1">
      <c r="T841" s="136"/>
    </row>
    <row r="842" ht="15.75" customHeight="1">
      <c r="T842" s="136"/>
    </row>
    <row r="843" ht="15.75" customHeight="1">
      <c r="T843" s="136"/>
    </row>
    <row r="844" ht="15.75" customHeight="1">
      <c r="T844" s="136"/>
    </row>
    <row r="845" ht="15.75" customHeight="1">
      <c r="T845" s="136"/>
    </row>
    <row r="846" ht="15.75" customHeight="1">
      <c r="T846" s="136"/>
    </row>
    <row r="847" ht="15.75" customHeight="1">
      <c r="T847" s="136"/>
    </row>
    <row r="848" ht="15.75" customHeight="1">
      <c r="T848" s="136"/>
    </row>
    <row r="849" ht="15.75" customHeight="1">
      <c r="T849" s="136"/>
    </row>
    <row r="850" ht="15.75" customHeight="1">
      <c r="T850" s="136"/>
    </row>
    <row r="851" ht="15.75" customHeight="1">
      <c r="T851" s="136"/>
    </row>
    <row r="852" ht="15.75" customHeight="1">
      <c r="T852" s="136"/>
    </row>
    <row r="853" ht="15.75" customHeight="1">
      <c r="T853" s="136"/>
    </row>
    <row r="854" ht="15.75" customHeight="1">
      <c r="T854" s="136"/>
    </row>
    <row r="855" ht="15.75" customHeight="1">
      <c r="T855" s="136"/>
    </row>
    <row r="856" ht="15.75" customHeight="1">
      <c r="T856" s="136"/>
    </row>
    <row r="857" ht="15.75" customHeight="1">
      <c r="T857" s="136"/>
    </row>
    <row r="858" ht="15.75" customHeight="1">
      <c r="T858" s="136"/>
    </row>
    <row r="859" ht="15.75" customHeight="1">
      <c r="T859" s="136"/>
    </row>
    <row r="860" ht="15.75" customHeight="1">
      <c r="T860" s="136"/>
    </row>
    <row r="861" ht="15.75" customHeight="1">
      <c r="T861" s="136"/>
    </row>
    <row r="862" ht="15.75" customHeight="1">
      <c r="T862" s="136"/>
    </row>
    <row r="863" ht="15.75" customHeight="1">
      <c r="T863" s="136"/>
    </row>
    <row r="864" ht="15.75" customHeight="1">
      <c r="T864" s="136"/>
    </row>
    <row r="865" ht="15.75" customHeight="1">
      <c r="T865" s="136"/>
    </row>
    <row r="866" ht="15.75" customHeight="1">
      <c r="T866" s="136"/>
    </row>
    <row r="867" ht="15.75" customHeight="1">
      <c r="T867" s="136"/>
    </row>
    <row r="868" ht="15.75" customHeight="1">
      <c r="T868" s="136"/>
    </row>
    <row r="869" ht="15.75" customHeight="1">
      <c r="T869" s="136"/>
    </row>
    <row r="870" ht="15.75" customHeight="1">
      <c r="T870" s="136"/>
    </row>
    <row r="871" ht="15.75" customHeight="1">
      <c r="T871" s="136"/>
    </row>
    <row r="872" ht="15.75" customHeight="1">
      <c r="T872" s="136"/>
    </row>
    <row r="873" ht="15.75" customHeight="1">
      <c r="T873" s="136"/>
    </row>
    <row r="874" ht="15.75" customHeight="1">
      <c r="T874" s="136"/>
    </row>
    <row r="875" ht="15.75" customHeight="1">
      <c r="T875" s="136"/>
    </row>
    <row r="876" ht="15.75" customHeight="1">
      <c r="T876" s="136"/>
    </row>
    <row r="877" ht="15.75" customHeight="1">
      <c r="T877" s="136"/>
    </row>
    <row r="878" ht="15.75" customHeight="1">
      <c r="T878" s="136"/>
    </row>
    <row r="879" ht="15.75" customHeight="1">
      <c r="T879" s="136"/>
    </row>
    <row r="880" ht="15.75" customHeight="1">
      <c r="T880" s="136"/>
    </row>
    <row r="881" ht="15.75" customHeight="1">
      <c r="T881" s="136"/>
    </row>
    <row r="882" ht="15.75" customHeight="1">
      <c r="T882" s="136"/>
    </row>
    <row r="883" ht="15.75" customHeight="1">
      <c r="T883" s="136"/>
    </row>
    <row r="884" ht="15.75" customHeight="1">
      <c r="T884" s="136"/>
    </row>
    <row r="885" ht="15.75" customHeight="1">
      <c r="T885" s="136"/>
    </row>
    <row r="886" ht="15.75" customHeight="1">
      <c r="T886" s="136"/>
    </row>
    <row r="887" ht="15.75" customHeight="1">
      <c r="T887" s="136"/>
    </row>
    <row r="888" ht="15.75" customHeight="1">
      <c r="T888" s="136"/>
    </row>
    <row r="889" ht="15.75" customHeight="1">
      <c r="T889" s="136"/>
    </row>
    <row r="890" ht="15.75" customHeight="1">
      <c r="T890" s="136"/>
    </row>
    <row r="891" ht="15.75" customHeight="1">
      <c r="T891" s="136"/>
    </row>
    <row r="892" ht="15.75" customHeight="1">
      <c r="T892" s="136"/>
    </row>
    <row r="893" ht="15.75" customHeight="1">
      <c r="T893" s="136"/>
    </row>
    <row r="894" ht="15.75" customHeight="1">
      <c r="T894" s="136"/>
    </row>
    <row r="895" ht="15.75" customHeight="1">
      <c r="T895" s="136"/>
    </row>
    <row r="896" ht="15.75" customHeight="1">
      <c r="T896" s="136"/>
    </row>
    <row r="897" ht="15.75" customHeight="1">
      <c r="T897" s="136"/>
    </row>
    <row r="898" ht="15.75" customHeight="1">
      <c r="T898" s="136"/>
    </row>
    <row r="899" ht="15.75" customHeight="1">
      <c r="T899" s="136"/>
    </row>
    <row r="900" ht="15.75" customHeight="1">
      <c r="T900" s="136"/>
    </row>
    <row r="901" ht="15.75" customHeight="1">
      <c r="T901" s="136"/>
    </row>
    <row r="902" ht="15.75" customHeight="1">
      <c r="T902" s="136"/>
    </row>
    <row r="903" ht="15.75" customHeight="1">
      <c r="T903" s="136"/>
    </row>
    <row r="904" ht="15.75" customHeight="1">
      <c r="T904" s="136"/>
    </row>
    <row r="905" ht="15.75" customHeight="1">
      <c r="T905" s="136"/>
    </row>
    <row r="906" ht="15.75" customHeight="1">
      <c r="T906" s="136"/>
    </row>
    <row r="907" ht="15.75" customHeight="1">
      <c r="T907" s="136"/>
    </row>
    <row r="908" ht="15.75" customHeight="1">
      <c r="T908" s="136"/>
    </row>
    <row r="909" ht="15.75" customHeight="1">
      <c r="T909" s="136"/>
    </row>
    <row r="910" ht="15.75" customHeight="1">
      <c r="T910" s="136"/>
    </row>
    <row r="911" ht="15.75" customHeight="1">
      <c r="T911" s="136"/>
    </row>
    <row r="912" ht="15.75" customHeight="1">
      <c r="T912" s="136"/>
    </row>
    <row r="913" ht="15.75" customHeight="1">
      <c r="T913" s="136"/>
    </row>
    <row r="914" ht="15.75" customHeight="1">
      <c r="T914" s="136"/>
    </row>
    <row r="915" ht="15.75" customHeight="1">
      <c r="T915" s="136"/>
    </row>
    <row r="916" ht="15.75" customHeight="1">
      <c r="T916" s="136"/>
    </row>
    <row r="917" ht="15.75" customHeight="1">
      <c r="T917" s="136"/>
    </row>
    <row r="918" ht="15.75" customHeight="1">
      <c r="T918" s="136"/>
    </row>
    <row r="919" ht="15.75" customHeight="1">
      <c r="T919" s="136"/>
    </row>
    <row r="920" ht="15.75" customHeight="1">
      <c r="T920" s="136"/>
    </row>
    <row r="921" ht="15.75" customHeight="1">
      <c r="T921" s="136"/>
    </row>
    <row r="922" ht="15.75" customHeight="1">
      <c r="T922" s="136"/>
    </row>
    <row r="923" ht="15.75" customHeight="1">
      <c r="T923" s="136"/>
    </row>
    <row r="924" ht="15.75" customHeight="1">
      <c r="T924" s="136"/>
    </row>
    <row r="925" ht="15.75" customHeight="1">
      <c r="T925" s="136"/>
    </row>
    <row r="926" ht="15.75" customHeight="1">
      <c r="T926" s="136"/>
    </row>
    <row r="927" ht="15.75" customHeight="1">
      <c r="T927" s="136"/>
    </row>
    <row r="928" ht="15.75" customHeight="1">
      <c r="T928" s="136"/>
    </row>
    <row r="929" ht="15.75" customHeight="1">
      <c r="T929" s="136"/>
    </row>
    <row r="930" ht="15.75" customHeight="1">
      <c r="T930" s="136"/>
    </row>
    <row r="931" ht="15.75" customHeight="1">
      <c r="T931" s="136"/>
    </row>
    <row r="932" ht="15.75" customHeight="1">
      <c r="T932" s="136"/>
    </row>
    <row r="933" ht="15.75" customHeight="1">
      <c r="T933" s="136"/>
    </row>
    <row r="934" ht="15.75" customHeight="1">
      <c r="T934" s="136"/>
    </row>
    <row r="935" ht="15.75" customHeight="1">
      <c r="T935" s="136"/>
    </row>
    <row r="936" ht="15.75" customHeight="1">
      <c r="T936" s="136"/>
    </row>
    <row r="937" ht="15.75" customHeight="1">
      <c r="T937" s="136"/>
    </row>
    <row r="938" ht="15.75" customHeight="1">
      <c r="T938" s="136"/>
    </row>
    <row r="939" ht="15.75" customHeight="1">
      <c r="T939" s="136"/>
    </row>
    <row r="940" ht="15.75" customHeight="1">
      <c r="T940" s="136"/>
    </row>
    <row r="941" ht="15.75" customHeight="1">
      <c r="T941" s="136"/>
    </row>
    <row r="942" ht="15.75" customHeight="1">
      <c r="T942" s="136"/>
    </row>
    <row r="943" ht="15.75" customHeight="1">
      <c r="T943" s="136"/>
    </row>
    <row r="944" ht="15.75" customHeight="1">
      <c r="T944" s="136"/>
    </row>
    <row r="945" ht="15.75" customHeight="1">
      <c r="T945" s="136"/>
    </row>
    <row r="946" ht="15.75" customHeight="1">
      <c r="T946" s="136"/>
    </row>
    <row r="947" ht="15.75" customHeight="1">
      <c r="T947" s="136"/>
    </row>
    <row r="948" ht="15.75" customHeight="1">
      <c r="T948" s="136"/>
    </row>
    <row r="949" ht="15.75" customHeight="1">
      <c r="T949" s="136"/>
    </row>
    <row r="950" ht="15.75" customHeight="1">
      <c r="T950" s="136"/>
    </row>
    <row r="951" ht="15.75" customHeight="1">
      <c r="T951" s="136"/>
    </row>
    <row r="952" ht="15.75" customHeight="1">
      <c r="T952" s="136"/>
    </row>
    <row r="953" ht="15.75" customHeight="1">
      <c r="T953" s="136"/>
    </row>
    <row r="954" ht="15.75" customHeight="1">
      <c r="T954" s="136"/>
    </row>
    <row r="955" ht="15.75" customHeight="1">
      <c r="T955" s="136"/>
    </row>
    <row r="956" ht="15.75" customHeight="1">
      <c r="T956" s="136"/>
    </row>
    <row r="957" ht="15.75" customHeight="1">
      <c r="T957" s="136"/>
    </row>
    <row r="958" ht="15.75" customHeight="1">
      <c r="T958" s="136"/>
    </row>
    <row r="959" ht="15.75" customHeight="1">
      <c r="T959" s="136"/>
    </row>
    <row r="960" ht="15.75" customHeight="1">
      <c r="T960" s="136"/>
    </row>
    <row r="961" ht="15.75" customHeight="1">
      <c r="T961" s="136"/>
    </row>
    <row r="962" ht="15.75" customHeight="1">
      <c r="T962" s="136"/>
    </row>
    <row r="963" ht="15.75" customHeight="1">
      <c r="T963" s="136"/>
    </row>
    <row r="964" ht="15.75" customHeight="1">
      <c r="T964" s="136"/>
    </row>
    <row r="965" ht="15.75" customHeight="1">
      <c r="T965" s="136"/>
    </row>
    <row r="966" ht="15.75" customHeight="1">
      <c r="T966" s="136"/>
    </row>
    <row r="967" ht="15.75" customHeight="1">
      <c r="T967" s="136"/>
    </row>
    <row r="968" ht="15.75" customHeight="1">
      <c r="T968" s="136"/>
    </row>
    <row r="969" ht="15.75" customHeight="1">
      <c r="T969" s="136"/>
    </row>
    <row r="970" ht="15.75" customHeight="1">
      <c r="T970" s="136"/>
    </row>
    <row r="971" ht="15.75" customHeight="1">
      <c r="T971" s="136"/>
    </row>
    <row r="972" ht="15.75" customHeight="1">
      <c r="T972" s="136"/>
    </row>
    <row r="973" ht="15.75" customHeight="1">
      <c r="T973" s="136"/>
    </row>
    <row r="974" ht="15.75" customHeight="1">
      <c r="T974" s="136"/>
    </row>
    <row r="975" ht="15.75" customHeight="1">
      <c r="T975" s="136"/>
    </row>
    <row r="976" ht="15.75" customHeight="1">
      <c r="T976" s="136"/>
    </row>
    <row r="977" ht="15.75" customHeight="1">
      <c r="T977" s="136"/>
    </row>
    <row r="978" ht="15.75" customHeight="1">
      <c r="T978" s="136"/>
    </row>
    <row r="979" ht="15.75" customHeight="1">
      <c r="T979" s="136"/>
    </row>
    <row r="980" ht="15.75" customHeight="1">
      <c r="T980" s="136"/>
    </row>
    <row r="981" ht="15.75" customHeight="1">
      <c r="T981" s="136"/>
    </row>
    <row r="982" ht="15.75" customHeight="1">
      <c r="T982" s="136"/>
    </row>
    <row r="983" ht="15.75" customHeight="1">
      <c r="T983" s="136"/>
    </row>
    <row r="984" ht="15.75" customHeight="1">
      <c r="T984" s="136"/>
    </row>
    <row r="985" ht="15.75" customHeight="1">
      <c r="T985" s="136"/>
    </row>
    <row r="986" ht="15.75" customHeight="1">
      <c r="T986" s="136"/>
    </row>
    <row r="987" ht="15.75" customHeight="1">
      <c r="T987" s="136"/>
    </row>
    <row r="988" ht="15.75" customHeight="1">
      <c r="T988" s="136"/>
    </row>
    <row r="989" ht="15.75" customHeight="1">
      <c r="T989" s="136"/>
    </row>
    <row r="990" ht="15.75" customHeight="1">
      <c r="T990" s="136"/>
    </row>
    <row r="991" ht="15.75" customHeight="1">
      <c r="T991" s="136"/>
    </row>
    <row r="992" ht="15.75" customHeight="1">
      <c r="T992" s="136"/>
    </row>
    <row r="993" ht="15.75" customHeight="1">
      <c r="T993" s="136"/>
    </row>
    <row r="994" ht="15.75" customHeight="1">
      <c r="T994" s="136"/>
    </row>
    <row r="995" ht="15.75" customHeight="1">
      <c r="T995" s="136"/>
    </row>
    <row r="996" ht="15.75" customHeight="1">
      <c r="T996" s="136"/>
    </row>
    <row r="997" ht="15.75" customHeight="1">
      <c r="T997" s="136"/>
    </row>
    <row r="998" ht="15.75" customHeight="1">
      <c r="T998" s="136"/>
    </row>
    <row r="999" ht="15.75" customHeight="1">
      <c r="T999" s="136"/>
    </row>
    <row r="1000" ht="15.75" customHeight="1">
      <c r="T1000" s="136"/>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8" t="s">
        <v>314</v>
      </c>
      <c r="D7" s="137" t="s">
        <v>130</v>
      </c>
      <c r="E7" s="85"/>
      <c r="F7" s="86"/>
      <c r="G7" s="85"/>
      <c r="H7" s="85"/>
      <c r="I7" s="85"/>
      <c r="J7" s="85"/>
      <c r="K7" s="85"/>
      <c r="L7" s="85"/>
      <c r="M7" s="86"/>
      <c r="N7" s="86"/>
      <c r="O7" s="85"/>
      <c r="P7" s="87" t="s">
        <v>52</v>
      </c>
      <c r="Q7" s="86" t="s">
        <v>52</v>
      </c>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8" t="s">
        <v>315</v>
      </c>
      <c r="D8" s="13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8" t="s">
        <v>316</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8" t="s">
        <v>317</v>
      </c>
      <c r="D10" s="137" t="s">
        <v>318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8" t="s">
        <v>319</v>
      </c>
      <c r="D11" s="137"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8" t="s">
        <v>320</v>
      </c>
      <c r="D12" s="137"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8" t="s">
        <v>321</v>
      </c>
      <c r="D13" s="137" t="s">
        <v>322</v>
      </c>
      <c r="E13" s="85"/>
      <c r="F13" s="85"/>
      <c r="G13" s="85"/>
      <c r="H13" s="85"/>
      <c r="I13" s="85"/>
      <c r="J13" s="86"/>
      <c r="K13" s="85"/>
      <c r="L13" s="85"/>
      <c r="M13" s="85"/>
      <c r="N13" s="85"/>
      <c r="O13" s="85"/>
      <c r="P13" s="87" t="s">
        <v>52</v>
      </c>
      <c r="Q13" s="86"/>
      <c r="R13" s="85"/>
      <c r="S13" s="86"/>
      <c r="T13" s="88"/>
      <c r="U13" s="85"/>
      <c r="V13" s="88"/>
      <c r="W13" s="85"/>
      <c r="X13" s="85"/>
      <c r="Y13" s="85"/>
      <c r="Z13" s="86"/>
      <c r="AA13" s="85"/>
      <c r="AB13" s="85"/>
      <c r="AC13" s="85"/>
      <c r="AD13" s="85"/>
      <c r="AE13" s="85"/>
      <c r="AF13" s="85"/>
      <c r="AG13" s="86"/>
      <c r="AH13" s="85"/>
      <c r="AI13" s="85"/>
      <c r="AJ13" s="89">
        <f t="shared" si="3"/>
        <v>1</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8" t="s">
        <v>323</v>
      </c>
      <c r="D14" s="137"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8" t="s">
        <v>324</v>
      </c>
      <c r="D15" s="13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8" t="s">
        <v>284</v>
      </c>
      <c r="D16" s="137"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8" t="s">
        <v>325</v>
      </c>
      <c r="D17" s="137"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8" t="s">
        <v>326</v>
      </c>
      <c r="D18" s="137"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8" t="s">
        <v>327</v>
      </c>
      <c r="D19" s="137" t="s">
        <v>251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8" t="s">
        <v>328</v>
      </c>
      <c r="D20" s="137" t="s">
        <v>270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8" t="s">
        <v>329</v>
      </c>
      <c r="D21" s="137"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8" t="s">
        <v>330</v>
      </c>
      <c r="D22" s="137" t="s">
        <v>148</v>
      </c>
      <c r="E22" s="85"/>
      <c r="F22" s="85"/>
      <c r="G22" s="86"/>
      <c r="H22" s="85"/>
      <c r="I22" s="86"/>
      <c r="J22" s="86"/>
      <c r="K22" s="85"/>
      <c r="L22" s="85"/>
      <c r="M22" s="85"/>
      <c r="N22" s="86"/>
      <c r="O22" s="85"/>
      <c r="P22" s="87" t="s">
        <v>52</v>
      </c>
      <c r="Q22" s="86" t="s">
        <v>52</v>
      </c>
      <c r="R22" s="85"/>
      <c r="S22" s="86"/>
      <c r="T22" s="85"/>
      <c r="U22" s="86"/>
      <c r="V22" s="88"/>
      <c r="W22" s="85"/>
      <c r="X22" s="86"/>
      <c r="Y22" s="85"/>
      <c r="Z22" s="85"/>
      <c r="AA22" s="85"/>
      <c r="AB22" s="86"/>
      <c r="AC22" s="86"/>
      <c r="AD22" s="85"/>
      <c r="AE22" s="85"/>
      <c r="AF22" s="86"/>
      <c r="AG22" s="85"/>
      <c r="AH22" s="85"/>
      <c r="AI22" s="85"/>
      <c r="AJ22" s="89">
        <f t="shared" si="3"/>
        <v>2</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8" t="s">
        <v>331</v>
      </c>
      <c r="D23" s="137"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8" t="s">
        <v>332</v>
      </c>
      <c r="D24" s="137" t="s">
        <v>148</v>
      </c>
      <c r="E24" s="86" t="s">
        <v>52</v>
      </c>
      <c r="F24" s="85"/>
      <c r="G24" s="86"/>
      <c r="H24" s="85"/>
      <c r="I24" s="86"/>
      <c r="J24" s="86"/>
      <c r="K24" s="85"/>
      <c r="L24" s="86" t="s">
        <v>54</v>
      </c>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8" t="s">
        <v>333</v>
      </c>
      <c r="D25" s="137" t="s">
        <v>334</v>
      </c>
      <c r="E25" s="86" t="s">
        <v>52</v>
      </c>
      <c r="F25" s="85"/>
      <c r="G25" s="85"/>
      <c r="H25" s="86"/>
      <c r="I25" s="86" t="s">
        <v>52</v>
      </c>
      <c r="J25" s="86" t="s">
        <v>52</v>
      </c>
      <c r="K25" s="86" t="s">
        <v>52</v>
      </c>
      <c r="L25" s="86" t="s">
        <v>52</v>
      </c>
      <c r="M25" s="85"/>
      <c r="N25" s="86"/>
      <c r="O25" s="85"/>
      <c r="P25" s="87" t="s">
        <v>52</v>
      </c>
      <c r="Q25" s="86" t="s">
        <v>52</v>
      </c>
      <c r="R25" s="86" t="s">
        <v>52</v>
      </c>
      <c r="S25" s="85"/>
      <c r="T25" s="85"/>
      <c r="U25" s="85"/>
      <c r="V25" s="85"/>
      <c r="W25" s="85"/>
      <c r="X25" s="85"/>
      <c r="Y25" s="85"/>
      <c r="Z25" s="85"/>
      <c r="AA25" s="86"/>
      <c r="AB25" s="85"/>
      <c r="AC25" s="86"/>
      <c r="AD25" s="86"/>
      <c r="AE25" s="86"/>
      <c r="AF25" s="86"/>
      <c r="AG25" s="86"/>
      <c r="AH25" s="85"/>
      <c r="AI25" s="85"/>
      <c r="AJ25" s="89">
        <f t="shared" si="3"/>
        <v>8</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8" t="s">
        <v>335</v>
      </c>
      <c r="D26" s="137" t="s">
        <v>256</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8" t="s">
        <v>336</v>
      </c>
      <c r="D27" s="137" t="s">
        <v>337</v>
      </c>
      <c r="E27" s="85"/>
      <c r="F27" s="85"/>
      <c r="G27" s="85"/>
      <c r="H27" s="85"/>
      <c r="I27" s="85"/>
      <c r="J27" s="85"/>
      <c r="K27" s="85"/>
      <c r="L27" s="86" t="s">
        <v>52</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8" t="s">
        <v>338</v>
      </c>
      <c r="D28" s="137" t="s">
        <v>339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8" t="s">
        <v>340</v>
      </c>
      <c r="D29" s="137" t="s">
        <v>341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8" t="s">
        <v>342</v>
      </c>
      <c r="D30" s="137" t="s">
        <v>343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8" t="s">
        <v>344</v>
      </c>
      <c r="D31" s="137" t="s">
        <v>264</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8" t="s">
        <v>345</v>
      </c>
      <c r="D32" s="137"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8" t="s">
        <v>346</v>
      </c>
      <c r="D33" s="137"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8" t="s">
        <v>347</v>
      </c>
      <c r="D34" s="137" t="s">
        <v>348</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8" t="s">
        <v>349</v>
      </c>
      <c r="D35" s="137" t="s">
        <v>350</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8" t="s">
        <v>351</v>
      </c>
      <c r="D36" s="137" t="s">
        <v>352</v>
      </c>
      <c r="E36" s="86" t="s">
        <v>52</v>
      </c>
      <c r="F36" s="85"/>
      <c r="G36" s="85"/>
      <c r="H36" s="85"/>
      <c r="I36" s="86" t="s">
        <v>52</v>
      </c>
      <c r="J36" s="86" t="s">
        <v>52</v>
      </c>
      <c r="K36" s="86" t="s">
        <v>52</v>
      </c>
      <c r="L36" s="86" t="s">
        <v>52</v>
      </c>
      <c r="M36" s="86"/>
      <c r="N36" s="85"/>
      <c r="O36" s="86"/>
      <c r="P36" s="87" t="s">
        <v>52</v>
      </c>
      <c r="Q36" s="86" t="s">
        <v>52</v>
      </c>
      <c r="R36" s="86" t="s">
        <v>52</v>
      </c>
      <c r="S36" s="85"/>
      <c r="T36" s="85"/>
      <c r="U36" s="85"/>
      <c r="V36" s="85"/>
      <c r="W36" s="85"/>
      <c r="X36" s="85"/>
      <c r="Y36" s="86"/>
      <c r="Z36" s="85"/>
      <c r="AA36" s="86"/>
      <c r="AB36" s="85"/>
      <c r="AC36" s="86"/>
      <c r="AD36" s="85"/>
      <c r="AE36" s="86"/>
      <c r="AF36" s="86"/>
      <c r="AG36" s="86"/>
      <c r="AH36" s="86"/>
      <c r="AI36" s="85"/>
      <c r="AJ36" s="89">
        <f t="shared" si="3"/>
        <v>8</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8"/>
      <c r="D37" s="13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8"/>
      <c r="D38" s="13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3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3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8"/>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21</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