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<sst xmlns="http://schemas.openxmlformats.org/spreadsheetml/2006/main" count="2180" uniqueCount="803">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</sst>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vertical="center"/>
    </xf>
    <xf borderId="4" fillId="0" fontId="56" numFmtId="0" xfId="0" applyAlignment="1" applyBorder="1" applyFont="1">
      <alignment readingOrder="0"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c r="AA24" s="85"/>
      <c r="AB24" s="85"/>
      <c r="AC24" s="85"/>
      <c r="AD24" s="85"/>
      <c r="AE24" s="86"/>
      <c r="AF24" s="85"/>
      <c r="AG24" s="86"/>
      <c r="AH24" s="85"/>
      <c r="AI24" s="85"/>
      <c r="AJ24" s="89"/>
      <c r="AK24" s="9">
        <f t="shared" si="3"/>
        <v>2</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5</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88"/>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5"/>
      <c r="AG17" s="85"/>
      <c r="AH17" s="85"/>
      <c r="AI17" s="85"/>
      <c r="AJ17" s="89">
        <f t="shared" si="4"/>
        <v>0</v>
      </c>
      <c r="AK17" s="9">
        <f t="shared" si="5"/>
        <v>1</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c r="AA21" s="86"/>
      <c r="AB21" s="85"/>
      <c r="AC21" s="85"/>
      <c r="AD21" s="85"/>
      <c r="AE21" s="85"/>
      <c r="AF21" s="85"/>
      <c r="AG21" s="85"/>
      <c r="AH21" s="85"/>
      <c r="AI21" s="85"/>
      <c r="AJ21" s="89">
        <f t="shared" si="4"/>
        <v>0</v>
      </c>
      <c r="AK21" s="9">
        <f t="shared" si="5"/>
        <v>1</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5"/>
      <c r="W26" s="85"/>
      <c r="X26" s="85"/>
      <c r="Y26" s="86"/>
      <c r="Z26" s="85"/>
      <c r="AA26" s="85"/>
      <c r="AB26" s="85"/>
      <c r="AC26" s="85"/>
      <c r="AD26" s="86"/>
      <c r="AE26" s="85"/>
      <c r="AF26" s="86"/>
      <c r="AG26" s="85"/>
      <c r="AH26" s="85"/>
      <c r="AI26" s="85"/>
      <c r="AJ26" s="89">
        <f t="shared" si="4"/>
        <v>0</v>
      </c>
      <c r="AK26" s="9">
        <f t="shared" si="5"/>
        <v>5</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5"/>
      <c r="X27" s="85"/>
      <c r="Y27" s="85"/>
      <c r="Z27" s="85"/>
      <c r="AA27" s="85"/>
      <c r="AB27" s="85"/>
      <c r="AC27" s="85"/>
      <c r="AD27" s="85"/>
      <c r="AE27" s="85"/>
      <c r="AF27" s="85"/>
      <c r="AG27" s="85"/>
      <c r="AH27" s="85"/>
      <c r="AI27" s="85"/>
      <c r="AJ27" s="89">
        <f t="shared" si="4"/>
        <v>0</v>
      </c>
      <c r="AK27" s="9">
        <f t="shared" si="5"/>
        <v>3</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5"/>
      <c r="W28" s="85"/>
      <c r="X28" s="85"/>
      <c r="Y28" s="86"/>
      <c r="Z28" s="85"/>
      <c r="AA28" s="85"/>
      <c r="AB28" s="85"/>
      <c r="AC28" s="85"/>
      <c r="AD28" s="85"/>
      <c r="AE28" s="85"/>
      <c r="AF28" s="85"/>
      <c r="AG28" s="85"/>
      <c r="AH28" s="85"/>
      <c r="AI28" s="85"/>
      <c r="AJ28" s="89">
        <f t="shared" si="4"/>
        <v>0</v>
      </c>
      <c r="AK28" s="9">
        <f t="shared" si="5"/>
        <v>1</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23</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3</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80"/>
      <c r="U8" s="85"/>
      <c r="V8" s="91"/>
      <c r="W8" s="85"/>
      <c r="X8" s="85"/>
      <c r="Y8" s="85"/>
      <c r="Z8" s="85"/>
      <c r="AA8" s="85"/>
      <c r="AB8" s="85"/>
      <c r="AC8" s="85"/>
      <c r="AD8" s="85"/>
      <c r="AE8" s="85"/>
      <c r="AF8" s="85"/>
      <c r="AG8" s="85"/>
      <c r="AH8" s="85"/>
      <c r="AI8" s="85"/>
      <c r="AJ8" s="89">
        <f t="shared" si="3"/>
        <v>0</v>
      </c>
      <c r="AK8" s="9">
        <f t="shared" si="4"/>
        <v>3</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79"/>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79"/>
      <c r="U10" s="85"/>
      <c r="V10" s="88"/>
      <c r="W10" s="86"/>
      <c r="X10" s="85"/>
      <c r="Y10" s="86"/>
      <c r="Z10" s="86"/>
      <c r="AA10" s="85"/>
      <c r="AB10" s="85"/>
      <c r="AC10" s="86"/>
      <c r="AD10" s="85"/>
      <c r="AE10" s="86"/>
      <c r="AF10" s="86"/>
      <c r="AG10" s="85"/>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79"/>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79"/>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79"/>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79"/>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79"/>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80"/>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79"/>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79"/>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2"/>
      <c r="U22" s="86"/>
      <c r="V22" s="88"/>
      <c r="W22" s="85"/>
      <c r="X22" s="86"/>
      <c r="Y22" s="85"/>
      <c r="Z22" s="85"/>
      <c r="AA22" s="85"/>
      <c r="AB22" s="86"/>
      <c r="AC22" s="86"/>
      <c r="AD22" s="85"/>
      <c r="AE22" s="85"/>
      <c r="AF22" s="86"/>
      <c r="AG22" s="85"/>
      <c r="AH22" s="85"/>
      <c r="AI22" s="85"/>
      <c r="AJ22" s="89">
        <f t="shared" si="3"/>
        <v>0</v>
      </c>
      <c r="AK22" s="9">
        <f t="shared" si="4"/>
        <v>3</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2"/>
      <c r="U25" s="85"/>
      <c r="V25" s="85"/>
      <c r="W25" s="85"/>
      <c r="X25" s="85"/>
      <c r="Y25" s="85"/>
      <c r="Z25" s="85"/>
      <c r="AA25" s="85"/>
      <c r="AB25" s="85"/>
      <c r="AC25" s="86"/>
      <c r="AD25" s="86"/>
      <c r="AE25" s="86"/>
      <c r="AF25" s="86"/>
      <c r="AG25" s="86"/>
      <c r="AH25" s="85"/>
      <c r="AI25" s="85"/>
      <c r="AJ25" s="89">
        <f t="shared" si="3"/>
        <v>0</v>
      </c>
      <c r="AK25" s="9">
        <f t="shared" si="4"/>
        <v>3</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2"/>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26</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23</v>
      </c>
      <c r="R6" s="15">
        <f>LGT22.1!AL47</f>
        <v>0</v>
      </c>
      <c r="S6" s="13">
        <v>2.0</v>
      </c>
      <c r="T6" s="14" t="s">
        <v>17</v>
      </c>
      <c r="U6" s="13"/>
      <c r="V6" s="15">
        <f>THUD22.3!AJ42</f>
        <v>2</v>
      </c>
      <c r="W6" s="15">
        <f>THUD22.3!AK42</f>
        <v>14</v>
      </c>
      <c r="X6" s="15">
        <f>THUD22.3!AL42</f>
        <v>9</v>
      </c>
      <c r="Y6" s="19"/>
    </row>
    <row r="7" ht="20.25" customHeight="1">
      <c r="A7" s="13">
        <v>3.0</v>
      </c>
      <c r="B7" s="14" t="s">
        <v>18</v>
      </c>
      <c r="C7" s="13"/>
      <c r="D7" s="15">
        <f>'CKĐL22.1'!AJ37</f>
        <v>4</v>
      </c>
      <c r="E7" s="15">
        <f>'CKĐL22.1'!AK37</f>
        <v>2</v>
      </c>
      <c r="F7" s="15">
        <f>'CKĐL22.1'!AL37</f>
        <v>0</v>
      </c>
      <c r="G7" s="13">
        <v>3.0</v>
      </c>
      <c r="H7" s="14" t="s">
        <v>19</v>
      </c>
      <c r="I7" s="13"/>
      <c r="J7" s="16">
        <f>'TBN22'!AJ31</f>
        <v>1</v>
      </c>
      <c r="K7" s="16">
        <f>'TBN22'!AK31</f>
        <v>3</v>
      </c>
      <c r="L7" s="16">
        <f>'TBN22'!AL31</f>
        <v>0</v>
      </c>
      <c r="M7" s="13">
        <v>3.0</v>
      </c>
      <c r="N7" s="14" t="s">
        <v>20</v>
      </c>
      <c r="O7" s="13"/>
      <c r="P7" s="15">
        <f>BHST22.1!AJ52</f>
        <v>0</v>
      </c>
      <c r="Q7" s="15">
        <f>BHST22.1!AK52</f>
        <v>17</v>
      </c>
      <c r="R7" s="15">
        <f>BHST22.1!AL52</f>
        <v>0</v>
      </c>
      <c r="S7" s="13">
        <v>3.0</v>
      </c>
      <c r="T7" s="14" t="s">
        <v>21</v>
      </c>
      <c r="U7" s="13"/>
      <c r="V7" s="15">
        <f>'TKĐH22.1'!AJ42</f>
        <v>7</v>
      </c>
      <c r="W7" s="15">
        <f>'TKĐH22.1'!AK42</f>
        <v>13</v>
      </c>
      <c r="X7" s="15">
        <f>'TKĐH22.1'!AL42</f>
        <v>3</v>
      </c>
      <c r="Y7" s="19"/>
    </row>
    <row r="8" ht="20.25" customHeight="1">
      <c r="A8" s="13">
        <v>4.0</v>
      </c>
      <c r="B8" s="14" t="s">
        <v>22</v>
      </c>
      <c r="C8" s="13"/>
      <c r="D8" s="15">
        <f>'CKĐL22.2'!AJ39</f>
        <v>3</v>
      </c>
      <c r="E8" s="15">
        <f>'CKĐL22.2'!AK39</f>
        <v>3</v>
      </c>
      <c r="F8" s="15">
        <f>'CKĐL22.2'!AL39</f>
        <v>0</v>
      </c>
      <c r="G8" s="13">
        <v>4.0</v>
      </c>
      <c r="H8" s="14" t="s">
        <v>23</v>
      </c>
      <c r="I8" s="13"/>
      <c r="J8" s="16">
        <f>TKTT22!AJ39</f>
        <v>0</v>
      </c>
      <c r="K8" s="16">
        <f>TKTT22!AK39</f>
        <v>26</v>
      </c>
      <c r="L8" s="16">
        <f>TKTT22!AL39</f>
        <v>0</v>
      </c>
      <c r="M8" s="13">
        <v>4.0</v>
      </c>
      <c r="N8" s="14"/>
      <c r="O8" s="13"/>
      <c r="P8" s="15"/>
      <c r="Q8" s="17"/>
      <c r="R8" s="18"/>
      <c r="S8" s="13">
        <v>4.0</v>
      </c>
      <c r="T8" s="14" t="s">
        <v>24</v>
      </c>
      <c r="U8" s="13"/>
      <c r="V8" s="15">
        <f>'TKĐH22.2'!AJ42</f>
        <v>21</v>
      </c>
      <c r="W8" s="15">
        <f>'TKĐH22.2'!AK42</f>
        <v>0</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2</v>
      </c>
      <c r="Y9" s="19"/>
    </row>
    <row r="10" ht="20.25" customHeight="1">
      <c r="A10" s="13">
        <v>6.0</v>
      </c>
      <c r="B10" s="21" t="s">
        <v>28</v>
      </c>
      <c r="C10" s="20"/>
      <c r="D10" s="15">
        <f>CNOT22.2!AJ43</f>
        <v>4</v>
      </c>
      <c r="E10" s="15">
        <f>CNOT22.2!AK43</f>
        <v>5</v>
      </c>
      <c r="F10" s="15">
        <f>CNOT22.2!AL43</f>
        <v>4</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5</v>
      </c>
      <c r="X10" s="15">
        <f>'CĐT22'!AL42</f>
        <v>0</v>
      </c>
      <c r="Y10" s="19"/>
    </row>
    <row r="11" ht="20.25" customHeight="1">
      <c r="A11" s="13">
        <v>7.0</v>
      </c>
      <c r="B11" s="14"/>
      <c r="C11" s="13"/>
      <c r="D11" s="15"/>
      <c r="E11" s="22"/>
      <c r="F11" s="23"/>
      <c r="G11" s="13">
        <v>7.0</v>
      </c>
      <c r="H11" s="21" t="s">
        <v>31</v>
      </c>
      <c r="I11" s="20"/>
      <c r="J11" s="16">
        <f>KTML22!AJ37</f>
        <v>38</v>
      </c>
      <c r="K11" s="16">
        <f>KTML22!AK37</f>
        <v>9</v>
      </c>
      <c r="L11" s="16">
        <f>KTML22!AL37</f>
        <v>8</v>
      </c>
      <c r="M11" s="13">
        <v>7.0</v>
      </c>
      <c r="N11" s="24"/>
      <c r="O11" s="25"/>
      <c r="P11" s="26"/>
      <c r="Q11" s="27"/>
      <c r="R11" s="28"/>
      <c r="S11" s="13">
        <v>7.0</v>
      </c>
      <c r="T11" s="14" t="s">
        <v>32</v>
      </c>
      <c r="U11" s="13"/>
      <c r="V11" s="15">
        <f>PCMT22!AJ37</f>
        <v>0</v>
      </c>
      <c r="W11" s="15">
        <f>PCMT22!AK37</f>
        <v>23</v>
      </c>
      <c r="X11" s="15">
        <f>PCMT22!AL37</f>
        <v>0</v>
      </c>
      <c r="Y11" s="19"/>
    </row>
    <row r="12" ht="20.25" customHeight="1">
      <c r="A12" s="13">
        <v>8.0</v>
      </c>
      <c r="B12" s="14"/>
      <c r="C12" s="13"/>
      <c r="D12" s="15"/>
      <c r="E12" s="22"/>
      <c r="F12" s="23"/>
      <c r="G12" s="13">
        <v>8.0</v>
      </c>
      <c r="H12" s="14" t="s">
        <v>33</v>
      </c>
      <c r="I12" s="13"/>
      <c r="J12" s="16">
        <f>NHKS22!AJ34</f>
        <v>3</v>
      </c>
      <c r="K12" s="16">
        <f>NHKS22!AK34</f>
        <v>5</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14</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18</v>
      </c>
      <c r="B19" s="33"/>
      <c r="C19" s="33"/>
      <c r="D19" s="33"/>
      <c r="E19" s="33"/>
      <c r="F19" s="34"/>
      <c r="G19" s="41" t="s">
        <v>35</v>
      </c>
      <c r="H19" s="33"/>
      <c r="I19" s="33"/>
      <c r="J19" s="36"/>
      <c r="K19" s="37">
        <f>SUM(J5:J17)</f>
        <v>42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4</v>
      </c>
      <c r="B20" s="33"/>
      <c r="C20" s="33"/>
      <c r="D20" s="33"/>
      <c r="E20" s="33"/>
      <c r="F20" s="34"/>
      <c r="G20" s="40" t="str">
        <f>"Tổng HS vắng có phép "&amp; SUM(K5:K17)</f>
        <v>Tổng HS vắng có phép 43</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43</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86</v>
      </c>
      <c r="L22" s="49"/>
      <c r="M22" s="42" t="str">
        <f>"Tổng HS đi học trễ "&amp;SUM(R5:R18)</f>
        <v>Tổng HS đi học trễ 0</v>
      </c>
      <c r="N22" s="33"/>
      <c r="O22" s="33"/>
      <c r="P22" s="33"/>
      <c r="Q22" s="33"/>
      <c r="R22" s="34"/>
      <c r="S22" s="41" t="s">
        <v>38</v>
      </c>
      <c r="T22" s="33"/>
      <c r="U22" s="33"/>
      <c r="V22" s="36"/>
      <c r="W22" s="37">
        <f>SUM(V5:V20)</f>
        <v>30</v>
      </c>
      <c r="X22" s="34"/>
      <c r="Y22" s="51"/>
    </row>
    <row r="23" ht="24.75" customHeight="1">
      <c r="A23" s="3"/>
      <c r="B23" s="52" t="s">
        <v>40</v>
      </c>
      <c r="C23" s="48"/>
      <c r="D23" s="48"/>
      <c r="E23" s="48"/>
      <c r="F23" s="48"/>
      <c r="G23" s="48"/>
      <c r="H23" s="48"/>
      <c r="I23" s="48"/>
      <c r="J23" s="48"/>
      <c r="K23" s="48"/>
      <c r="L23" s="48"/>
      <c r="M23" s="49"/>
      <c r="N23" s="53">
        <f>SUM(E5:E16)+SUM(K5:K17)+SUM(Q5:Q18)+SUM(W5:W20)</f>
        <v>166</v>
      </c>
      <c r="O23" s="49"/>
      <c r="P23" s="54"/>
      <c r="Q23" s="55"/>
      <c r="R23" s="56"/>
      <c r="S23" s="40" t="str">
        <f>"Tổng HS vắng có phép "&amp; SUM(W5:W20)</f>
        <v>Tổng HS vắng có phép 62</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27</v>
      </c>
      <c r="P24" s="48"/>
      <c r="Q24" s="48"/>
      <c r="R24" s="61"/>
      <c r="S24" s="42" t="str">
        <f>"Tổng HS đi học trễ "&amp; SUM(X5:X20)</f>
        <v>Tổng HS đi học trễ 15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5"/>
      <c r="W19" s="85"/>
      <c r="X19" s="86"/>
      <c r="Y19" s="85"/>
      <c r="Z19" s="85"/>
      <c r="AA19" s="86"/>
      <c r="AB19" s="85"/>
      <c r="AC19" s="85"/>
      <c r="AD19" s="85"/>
      <c r="AE19" s="86"/>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5"/>
      <c r="W21" s="85"/>
      <c r="X21" s="85"/>
      <c r="Y21" s="85"/>
      <c r="Z21" s="85"/>
      <c r="AA21" s="85"/>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5"/>
      <c r="X25" s="85"/>
      <c r="Y25" s="85"/>
      <c r="Z25" s="85"/>
      <c r="AA25" s="85"/>
      <c r="AB25" s="85"/>
      <c r="AC25" s="85"/>
      <c r="AD25" s="85"/>
      <c r="AE25" s="85"/>
      <c r="AF25" s="85"/>
      <c r="AG25" s="85"/>
      <c r="AH25" s="85"/>
      <c r="AI25" s="85"/>
      <c r="AJ25" s="89">
        <f t="shared" si="3"/>
        <v>2</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5</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5"/>
      <c r="AA23" s="86"/>
      <c r="AB23" s="86"/>
      <c r="AC23" s="85"/>
      <c r="AD23" s="85"/>
      <c r="AE23" s="85"/>
      <c r="AF23" s="85"/>
      <c r="AG23" s="85"/>
      <c r="AH23" s="85"/>
      <c r="AI23" s="85"/>
      <c r="AJ23" s="89">
        <f t="shared" si="4"/>
        <v>3</v>
      </c>
      <c r="AK23" s="9">
        <f t="shared" si="5"/>
        <v>2</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5"/>
      <c r="X24" s="86"/>
      <c r="Y24" s="86"/>
      <c r="Z24" s="85"/>
      <c r="AA24" s="86"/>
      <c r="AB24" s="86"/>
      <c r="AC24" s="85"/>
      <c r="AD24" s="85"/>
      <c r="AE24" s="86"/>
      <c r="AF24" s="85"/>
      <c r="AG24" s="86"/>
      <c r="AH24" s="85"/>
      <c r="AI24" s="85"/>
      <c r="AJ24" s="89">
        <f t="shared" si="4"/>
        <v>6</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5"/>
      <c r="AA27" s="85"/>
      <c r="AB27" s="86"/>
      <c r="AC27" s="85"/>
      <c r="AD27" s="85"/>
      <c r="AE27" s="85"/>
      <c r="AF27" s="85"/>
      <c r="AG27" s="85"/>
      <c r="AH27" s="85"/>
      <c r="AI27" s="86"/>
      <c r="AJ27" s="89">
        <f t="shared" si="4"/>
        <v>3</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38</v>
      </c>
      <c r="AK37" s="89">
        <f t="shared" si="7"/>
        <v>9</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2</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195">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3</v>
      </c>
      <c r="AK39" s="89">
        <f t="shared" si="6"/>
        <v>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5"/>
      <c r="W39" s="86"/>
      <c r="X39" s="86"/>
      <c r="Y39" s="86"/>
      <c r="Z39" s="86"/>
      <c r="AA39" s="86"/>
      <c r="AB39" s="85"/>
      <c r="AC39" s="85"/>
      <c r="AD39" s="85"/>
      <c r="AE39" s="86"/>
      <c r="AF39" s="85"/>
      <c r="AG39" s="85"/>
      <c r="AH39" s="85"/>
      <c r="AI39" s="85"/>
      <c r="AJ39" s="89">
        <f t="shared" si="3"/>
        <v>1</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4</v>
      </c>
      <c r="AK43" s="89">
        <f t="shared" si="6"/>
        <v>5</v>
      </c>
      <c r="AL43" s="89">
        <f t="shared" si="6"/>
        <v>4</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5"/>
      <c r="Z30" s="85"/>
      <c r="AA30" s="85"/>
      <c r="AB30" s="85"/>
      <c r="AC30" s="85"/>
      <c r="AD30" s="85"/>
      <c r="AE30" s="85"/>
      <c r="AF30" s="85"/>
      <c r="AG30" s="85"/>
      <c r="AH30" s="85"/>
      <c r="AI30" s="85"/>
      <c r="AJ30" s="89"/>
      <c r="AK30" s="9">
        <f t="shared" si="3"/>
        <v>1</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5"/>
      <c r="W37" s="86"/>
      <c r="X37" s="86"/>
      <c r="Y37" s="86"/>
      <c r="Z37" s="85"/>
      <c r="AA37" s="85"/>
      <c r="AB37" s="85"/>
      <c r="AC37" s="85"/>
      <c r="AD37" s="97"/>
      <c r="AE37" s="85"/>
      <c r="AF37" s="85"/>
      <c r="AG37" s="85"/>
      <c r="AH37" s="85"/>
      <c r="AI37" s="85"/>
      <c r="AJ37" s="89"/>
      <c r="AK37" s="9">
        <f t="shared" si="3"/>
        <v>2</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17</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5"/>
      <c r="AE8" s="86"/>
      <c r="AF8" s="86"/>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5"/>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88"/>
      <c r="W21" s="85"/>
      <c r="X21" s="85"/>
      <c r="Y21" s="85"/>
      <c r="Z21" s="86"/>
      <c r="AA21" s="86"/>
      <c r="AB21" s="85"/>
      <c r="AC21" s="85"/>
      <c r="AD21" s="86"/>
      <c r="AE21" s="86"/>
      <c r="AF21" s="86"/>
      <c r="AG21" s="86"/>
      <c r="AH21" s="85"/>
      <c r="AI21" s="85"/>
      <c r="AJ21" s="89">
        <f t="shared" si="3"/>
        <v>0</v>
      </c>
      <c r="AK21" s="9">
        <f t="shared" si="4"/>
        <v>5</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4</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23</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14</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5"/>
      <c r="AA11" s="85"/>
      <c r="AB11" s="85"/>
      <c r="AC11" s="85"/>
      <c r="AD11" s="85"/>
      <c r="AE11" s="86"/>
      <c r="AF11" s="85"/>
      <c r="AG11" s="85"/>
      <c r="AH11" s="85"/>
      <c r="AI11" s="85"/>
      <c r="AJ11" s="89">
        <f t="shared" si="3"/>
        <v>3</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5"/>
      <c r="X16" s="85"/>
      <c r="Y16" s="85"/>
      <c r="Z16" s="86"/>
      <c r="AA16" s="85"/>
      <c r="AB16" s="85"/>
      <c r="AC16" s="85"/>
      <c r="AD16" s="86"/>
      <c r="AE16" s="86"/>
      <c r="AF16" s="85"/>
      <c r="AG16" s="85"/>
      <c r="AH16" s="85"/>
      <c r="AI16" s="85"/>
      <c r="AJ16" s="89">
        <f t="shared" si="3"/>
        <v>3</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5"/>
      <c r="X33" s="85"/>
      <c r="Y33" s="85"/>
      <c r="Z33" s="85"/>
      <c r="AA33" s="85"/>
      <c r="AB33" s="85"/>
      <c r="AC33" s="85"/>
      <c r="AD33" s="85"/>
      <c r="AE33" s="85"/>
      <c r="AF33" s="85"/>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13</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5"/>
      <c r="Y13" s="85"/>
      <c r="Z13" s="86"/>
      <c r="AA13" s="85"/>
      <c r="AB13" s="85"/>
      <c r="AC13" s="85"/>
      <c r="AD13" s="85"/>
      <c r="AE13" s="85"/>
      <c r="AF13" s="85"/>
      <c r="AG13" s="86"/>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c r="Y22" s="85"/>
      <c r="Z22" s="85"/>
      <c r="AA22" s="85"/>
      <c r="AB22" s="86"/>
      <c r="AC22" s="86"/>
      <c r="AD22" s="85"/>
      <c r="AE22" s="85"/>
      <c r="AF22" s="86"/>
      <c r="AG22" s="85"/>
      <c r="AH22" s="85"/>
      <c r="AI22" s="85"/>
      <c r="AJ22" s="89">
        <f t="shared" si="3"/>
        <v>2</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5"/>
      <c r="X25" s="85"/>
      <c r="Y25" s="85"/>
      <c r="Z25" s="85"/>
      <c r="AA25" s="86"/>
      <c r="AB25" s="85"/>
      <c r="AC25" s="86"/>
      <c r="AD25" s="86"/>
      <c r="AE25" s="86"/>
      <c r="AF25" s="86"/>
      <c r="AG25" s="86"/>
      <c r="AH25" s="85"/>
      <c r="AI25" s="85"/>
      <c r="AJ25" s="89">
        <f t="shared" si="3"/>
        <v>8</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5"/>
      <c r="X36" s="85"/>
      <c r="Y36" s="86"/>
      <c r="Z36" s="85"/>
      <c r="AA36" s="86"/>
      <c r="AB36" s="85"/>
      <c r="AC36" s="86"/>
      <c r="AD36" s="85"/>
      <c r="AE36" s="86"/>
      <c r="AF36" s="86"/>
      <c r="AG36" s="86"/>
      <c r="AH36" s="86"/>
      <c r="AI36" s="85"/>
      <c r="AJ36" s="89">
        <f t="shared" si="3"/>
        <v>8</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21</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