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<sst xmlns="http://schemas.openxmlformats.org/spreadsheetml/2006/main" count="2228" uniqueCount="718">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</sst>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t="s">
        <v>48</v>
      </c>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7" t="s">
        <v>47</v>
      </c>
      <c r="I10" s="85"/>
      <c r="J10" s="87" t="s">
        <v>47</v>
      </c>
      <c r="K10" s="87" t="s">
        <v>47</v>
      </c>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3</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7" t="s">
        <v>47</v>
      </c>
      <c r="K13" s="85"/>
      <c r="L13" s="87" t="s">
        <v>47</v>
      </c>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2</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7" t="s">
        <v>47</v>
      </c>
      <c r="J18" s="87" t="s">
        <v>49</v>
      </c>
      <c r="K18" s="85"/>
      <c r="L18" s="87"/>
      <c r="M18" s="87"/>
      <c r="N18" s="87"/>
      <c r="O18" s="87" t="s">
        <v>49</v>
      </c>
      <c r="P18" s="103" t="s">
        <v>48</v>
      </c>
      <c r="Q18" s="85"/>
      <c r="R18" s="85"/>
      <c r="S18" s="85"/>
      <c r="T18" s="85"/>
      <c r="U18" s="87"/>
      <c r="V18" s="85"/>
      <c r="W18" s="87"/>
      <c r="X18" s="85"/>
      <c r="Y18" s="85"/>
      <c r="Z18" s="85"/>
      <c r="AA18" s="85"/>
      <c r="AB18" s="85"/>
      <c r="AC18" s="85"/>
      <c r="AD18" s="85"/>
      <c r="AE18" s="85"/>
      <c r="AF18" s="87"/>
      <c r="AG18" s="87"/>
      <c r="AH18" s="85"/>
      <c r="AI18" s="85"/>
      <c r="AJ18" s="88">
        <f t="shared" si="3"/>
        <v>1</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7" t="s">
        <v>48</v>
      </c>
      <c r="I19" s="87" t="s">
        <v>48</v>
      </c>
      <c r="J19" s="87" t="s">
        <v>48</v>
      </c>
      <c r="K19" s="87" t="s">
        <v>48</v>
      </c>
      <c r="L19" s="87" t="s">
        <v>48</v>
      </c>
      <c r="M19" s="85"/>
      <c r="N19" s="87"/>
      <c r="O19" s="87" t="s">
        <v>48</v>
      </c>
      <c r="P19" s="103" t="s">
        <v>48</v>
      </c>
      <c r="Q19" s="85"/>
      <c r="R19" s="85"/>
      <c r="S19" s="85"/>
      <c r="T19" s="85"/>
      <c r="U19" s="85"/>
      <c r="V19" s="85"/>
      <c r="W19" s="85"/>
      <c r="X19" s="85"/>
      <c r="Y19" s="85"/>
      <c r="Z19" s="85"/>
      <c r="AA19" s="85"/>
      <c r="AB19" s="85"/>
      <c r="AC19" s="85"/>
      <c r="AD19" s="87"/>
      <c r="AE19" s="85"/>
      <c r="AF19" s="87"/>
      <c r="AG19" s="87"/>
      <c r="AH19" s="85"/>
      <c r="AI19" s="85"/>
      <c r="AJ19" s="88">
        <f t="shared" si="3"/>
        <v>0</v>
      </c>
      <c r="AK19" s="9">
        <f t="shared" si="4"/>
        <v>7</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7" t="s">
        <v>48</v>
      </c>
      <c r="I28" s="85"/>
      <c r="J28" s="85"/>
      <c r="K28" s="87" t="s">
        <v>49</v>
      </c>
      <c r="L28" s="87" t="s">
        <v>49</v>
      </c>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12</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7" t="s">
        <v>47</v>
      </c>
      <c r="K7" s="85"/>
      <c r="L7" s="87" t="s">
        <v>47</v>
      </c>
      <c r="M7" s="87"/>
      <c r="N7" s="85"/>
      <c r="O7" s="87" t="s">
        <v>47</v>
      </c>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3</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7" t="s">
        <v>47</v>
      </c>
      <c r="I8" s="87"/>
      <c r="J8" s="87" t="s">
        <v>47</v>
      </c>
      <c r="K8" s="87" t="s">
        <v>47</v>
      </c>
      <c r="L8" s="85"/>
      <c r="M8" s="85"/>
      <c r="N8" s="87"/>
      <c r="O8" s="85"/>
      <c r="P8" s="86"/>
      <c r="Q8" s="85"/>
      <c r="R8" s="85"/>
      <c r="S8" s="85"/>
      <c r="T8" s="85"/>
      <c r="U8" s="85"/>
      <c r="V8" s="85"/>
      <c r="W8" s="85"/>
      <c r="X8" s="85"/>
      <c r="Y8" s="85"/>
      <c r="Z8" s="85"/>
      <c r="AA8" s="85"/>
      <c r="AB8" s="85"/>
      <c r="AC8" s="85"/>
      <c r="AD8" s="85"/>
      <c r="AE8" s="85"/>
      <c r="AF8" s="87"/>
      <c r="AG8" s="87"/>
      <c r="AH8" s="85"/>
      <c r="AI8" s="85"/>
      <c r="AJ8" s="88">
        <f t="shared" si="3"/>
        <v>3</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t="s">
        <v>47</v>
      </c>
      <c r="I10" s="87"/>
      <c r="J10" s="87" t="s">
        <v>48</v>
      </c>
      <c r="K10" s="87" t="s">
        <v>47</v>
      </c>
      <c r="L10" s="87" t="s">
        <v>47</v>
      </c>
      <c r="M10" s="87"/>
      <c r="N10" s="85"/>
      <c r="O10" s="87" t="s">
        <v>49</v>
      </c>
      <c r="P10" s="103"/>
      <c r="Q10" s="85"/>
      <c r="R10" s="85"/>
      <c r="S10" s="87"/>
      <c r="T10" s="87"/>
      <c r="U10" s="87"/>
      <c r="V10" s="87"/>
      <c r="W10" s="87"/>
      <c r="X10" s="85"/>
      <c r="Y10" s="85"/>
      <c r="Z10" s="85"/>
      <c r="AA10" s="87"/>
      <c r="AB10" s="87"/>
      <c r="AC10" s="85"/>
      <c r="AD10" s="87"/>
      <c r="AE10" s="85"/>
      <c r="AF10" s="87"/>
      <c r="AG10" s="87"/>
      <c r="AH10" s="85"/>
      <c r="AI10" s="85"/>
      <c r="AJ10" s="88">
        <f t="shared" si="3"/>
        <v>4</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7" t="s">
        <v>47</v>
      </c>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7" t="s">
        <v>49</v>
      </c>
      <c r="K14" s="87" t="s">
        <v>47</v>
      </c>
      <c r="L14" s="87" t="s">
        <v>49</v>
      </c>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7" t="s">
        <v>49</v>
      </c>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5"/>
      <c r="R19" s="85"/>
      <c r="S19" s="85"/>
      <c r="T19" s="87"/>
      <c r="U19" s="87"/>
      <c r="V19" s="87"/>
      <c r="W19" s="87"/>
      <c r="X19" s="85"/>
      <c r="Y19" s="87"/>
      <c r="Z19" s="85"/>
      <c r="AA19" s="87"/>
      <c r="AB19" s="85"/>
      <c r="AC19" s="85"/>
      <c r="AD19" s="87"/>
      <c r="AE19" s="85"/>
      <c r="AF19" s="87"/>
      <c r="AG19" s="87"/>
      <c r="AH19" s="85"/>
      <c r="AI19" s="85"/>
      <c r="AJ19" s="88">
        <f t="shared" si="3"/>
        <v>5</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t="s">
        <v>47</v>
      </c>
      <c r="I20" s="87"/>
      <c r="J20" s="87" t="s">
        <v>47</v>
      </c>
      <c r="K20" s="87" t="s">
        <v>47</v>
      </c>
      <c r="L20" s="87" t="s">
        <v>47</v>
      </c>
      <c r="M20" s="87"/>
      <c r="N20" s="85"/>
      <c r="O20" s="87" t="s">
        <v>47</v>
      </c>
      <c r="P20" s="103"/>
      <c r="Q20" s="85"/>
      <c r="R20" s="85"/>
      <c r="S20" s="87"/>
      <c r="T20" s="87"/>
      <c r="U20" s="87"/>
      <c r="V20" s="87"/>
      <c r="W20" s="87"/>
      <c r="X20" s="85"/>
      <c r="Y20" s="87"/>
      <c r="Z20" s="85"/>
      <c r="AA20" s="87"/>
      <c r="AB20" s="85"/>
      <c r="AC20" s="85"/>
      <c r="AD20" s="87"/>
      <c r="AE20" s="85"/>
      <c r="AF20" s="87"/>
      <c r="AG20" s="87"/>
      <c r="AH20" s="85"/>
      <c r="AI20" s="85"/>
      <c r="AJ20" s="88">
        <f t="shared" si="3"/>
        <v>6</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7" t="s">
        <v>47</v>
      </c>
      <c r="L21" s="85"/>
      <c r="M21" s="85"/>
      <c r="N21" s="85"/>
      <c r="O21" s="87" t="s">
        <v>47</v>
      </c>
      <c r="P21" s="103"/>
      <c r="Q21" s="85"/>
      <c r="R21" s="85"/>
      <c r="S21" s="85"/>
      <c r="T21" s="85"/>
      <c r="U21" s="85"/>
      <c r="V21" s="85"/>
      <c r="W21" s="85"/>
      <c r="X21" s="87"/>
      <c r="Y21" s="85"/>
      <c r="Z21" s="85"/>
      <c r="AA21" s="85"/>
      <c r="AB21" s="85"/>
      <c r="AC21" s="85"/>
      <c r="AD21" s="85"/>
      <c r="AE21" s="85"/>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t="s">
        <v>47</v>
      </c>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7" t="s">
        <v>48</v>
      </c>
      <c r="I23" s="87"/>
      <c r="J23" s="85"/>
      <c r="K23" s="87" t="s">
        <v>47</v>
      </c>
      <c r="L23" s="87" t="s">
        <v>47</v>
      </c>
      <c r="M23" s="85"/>
      <c r="N23" s="85"/>
      <c r="O23" s="87" t="s">
        <v>47</v>
      </c>
      <c r="P23" s="103"/>
      <c r="Q23" s="85"/>
      <c r="R23" s="85"/>
      <c r="S23" s="87"/>
      <c r="T23" s="87"/>
      <c r="U23" s="87"/>
      <c r="V23" s="87"/>
      <c r="W23" s="87"/>
      <c r="X23" s="85"/>
      <c r="Y23" s="85"/>
      <c r="Z23" s="85"/>
      <c r="AA23" s="85"/>
      <c r="AB23" s="85"/>
      <c r="AC23" s="85"/>
      <c r="AD23" s="85"/>
      <c r="AE23" s="85"/>
      <c r="AF23" s="87"/>
      <c r="AG23" s="87"/>
      <c r="AH23" s="85"/>
      <c r="AI23" s="85"/>
      <c r="AJ23" s="88">
        <f t="shared" si="3"/>
        <v>4</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7" t="s">
        <v>47</v>
      </c>
      <c r="K24" s="87" t="s">
        <v>47</v>
      </c>
      <c r="L24" s="87" t="s">
        <v>47</v>
      </c>
      <c r="M24" s="87"/>
      <c r="N24" s="85"/>
      <c r="O24" s="87" t="s">
        <v>47</v>
      </c>
      <c r="P24" s="103"/>
      <c r="Q24" s="85"/>
      <c r="R24" s="85"/>
      <c r="S24" s="85"/>
      <c r="T24" s="87"/>
      <c r="U24" s="87"/>
      <c r="V24" s="87"/>
      <c r="W24" s="87"/>
      <c r="X24" s="85"/>
      <c r="Y24" s="87"/>
      <c r="Z24" s="85"/>
      <c r="AA24" s="87"/>
      <c r="AB24" s="85"/>
      <c r="AC24" s="85"/>
      <c r="AD24" s="85"/>
      <c r="AE24" s="85"/>
      <c r="AF24" s="87"/>
      <c r="AG24" s="87"/>
      <c r="AH24" s="85"/>
      <c r="AI24" s="85"/>
      <c r="AJ24" s="88">
        <f t="shared" si="3"/>
        <v>5</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t="s">
        <v>47</v>
      </c>
      <c r="I30" s="87"/>
      <c r="J30" s="87" t="s">
        <v>47</v>
      </c>
      <c r="K30" s="85"/>
      <c r="L30" s="87" t="s">
        <v>47</v>
      </c>
      <c r="M30" s="87"/>
      <c r="N30" s="87"/>
      <c r="O30" s="87" t="s">
        <v>47</v>
      </c>
      <c r="P30" s="103"/>
      <c r="Q30" s="87"/>
      <c r="R30" s="85"/>
      <c r="S30" s="87"/>
      <c r="T30" s="87"/>
      <c r="U30" s="87"/>
      <c r="V30" s="87"/>
      <c r="W30" s="85"/>
      <c r="X30" s="85"/>
      <c r="Y30" s="87"/>
      <c r="Z30" s="85"/>
      <c r="AA30" s="87"/>
      <c r="AB30" s="87"/>
      <c r="AC30" s="87"/>
      <c r="AD30" s="87"/>
      <c r="AE30" s="85"/>
      <c r="AF30" s="87"/>
      <c r="AG30" s="87"/>
      <c r="AH30" s="85"/>
      <c r="AI30" s="85"/>
      <c r="AJ30" s="88">
        <f t="shared" si="3"/>
        <v>5</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7" t="s">
        <v>47</v>
      </c>
      <c r="I33" s="87"/>
      <c r="J33" s="87" t="s">
        <v>49</v>
      </c>
      <c r="K33" s="87" t="s">
        <v>47</v>
      </c>
      <c r="L33" s="87"/>
      <c r="M33" s="87"/>
      <c r="N33" s="85"/>
      <c r="O33" s="87" t="s">
        <v>49</v>
      </c>
      <c r="P33" s="103"/>
      <c r="Q33" s="87"/>
      <c r="R33" s="85"/>
      <c r="S33" s="87"/>
      <c r="T33" s="87"/>
      <c r="U33" s="85"/>
      <c r="V33" s="87"/>
      <c r="W33" s="85"/>
      <c r="X33" s="85"/>
      <c r="Y33" s="87"/>
      <c r="Z33" s="85"/>
      <c r="AA33" s="87"/>
      <c r="AB33" s="85"/>
      <c r="AC33" s="85"/>
      <c r="AD33" s="87"/>
      <c r="AE33" s="85"/>
      <c r="AF33" s="87"/>
      <c r="AG33" s="87"/>
      <c r="AH33" s="85"/>
      <c r="AI33" s="85"/>
      <c r="AJ33" s="88">
        <f t="shared" si="3"/>
        <v>3</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40</v>
      </c>
      <c r="AK42" s="88">
        <f t="shared" si="6"/>
        <v>2</v>
      </c>
      <c r="AL42" s="88">
        <f t="shared" si="6"/>
        <v>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7" t="s">
        <v>47</v>
      </c>
      <c r="K7" s="87" t="s">
        <v>49</v>
      </c>
      <c r="L7" s="87"/>
      <c r="M7" s="85"/>
      <c r="N7" s="85"/>
      <c r="O7" s="87" t="s">
        <v>47</v>
      </c>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5"/>
      <c r="T13" s="85"/>
      <c r="U13" s="85"/>
      <c r="V13" s="85"/>
      <c r="W13" s="85"/>
      <c r="X13" s="85"/>
      <c r="Y13" s="85"/>
      <c r="Z13" s="85"/>
      <c r="AA13" s="85"/>
      <c r="AB13" s="85"/>
      <c r="AC13" s="85"/>
      <c r="AD13" s="87"/>
      <c r="AE13" s="87"/>
      <c r="AF13" s="85"/>
      <c r="AG13" s="87"/>
      <c r="AH13" s="85"/>
      <c r="AI13" s="85"/>
      <c r="AJ13" s="88">
        <f t="shared" si="3"/>
        <v>2</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7" t="s">
        <v>47</v>
      </c>
      <c r="J15" s="85"/>
      <c r="K15" s="85"/>
      <c r="L15" s="87" t="s">
        <v>48</v>
      </c>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t="s">
        <v>47</v>
      </c>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2</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t="s">
        <v>47</v>
      </c>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1</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t="s">
        <v>47</v>
      </c>
      <c r="M32" s="85"/>
      <c r="N32" s="85"/>
      <c r="O32" s="85"/>
      <c r="P32" s="103" t="s">
        <v>47</v>
      </c>
      <c r="Q32" s="85"/>
      <c r="R32" s="85"/>
      <c r="S32" s="87"/>
      <c r="T32" s="85"/>
      <c r="U32" s="85"/>
      <c r="V32" s="85"/>
      <c r="W32" s="85"/>
      <c r="X32" s="85"/>
      <c r="Y32" s="87"/>
      <c r="Z32" s="87"/>
      <c r="AA32" s="87"/>
      <c r="AB32" s="85"/>
      <c r="AC32" s="85"/>
      <c r="AD32" s="87"/>
      <c r="AE32" s="85"/>
      <c r="AF32" s="87"/>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t="s">
        <v>47</v>
      </c>
      <c r="Q33" s="87"/>
      <c r="R33" s="85"/>
      <c r="S33" s="87"/>
      <c r="T33" s="85"/>
      <c r="U33" s="87"/>
      <c r="V33" s="85"/>
      <c r="W33" s="85"/>
      <c r="X33" s="85"/>
      <c r="Y33" s="85"/>
      <c r="Z33" s="85"/>
      <c r="AA33" s="87"/>
      <c r="AB33" s="85"/>
      <c r="AC33" s="85"/>
      <c r="AD33" s="85"/>
      <c r="AE33" s="85"/>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15</v>
      </c>
      <c r="AK60" s="88">
        <f t="shared" si="6"/>
        <v>1</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7" t="s">
        <v>49</v>
      </c>
      <c r="L7" s="87"/>
      <c r="M7" s="87"/>
      <c r="N7" s="85"/>
      <c r="O7" s="85"/>
      <c r="P7" s="103" t="s">
        <v>48</v>
      </c>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2</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7" t="s">
        <v>48</v>
      </c>
      <c r="J11" s="85"/>
      <c r="K11" s="87" t="s">
        <v>49</v>
      </c>
      <c r="L11" s="85"/>
      <c r="M11" s="87"/>
      <c r="N11" s="87"/>
      <c r="O11" s="85"/>
      <c r="P11" s="103" t="s">
        <v>49</v>
      </c>
      <c r="Q11" s="85"/>
      <c r="R11" s="85"/>
      <c r="S11" s="85"/>
      <c r="T11" s="87"/>
      <c r="U11" s="87"/>
      <c r="V11" s="85"/>
      <c r="W11" s="87"/>
      <c r="X11" s="85"/>
      <c r="Y11" s="85"/>
      <c r="Z11" s="85"/>
      <c r="AA11" s="85"/>
      <c r="AB11" s="85"/>
      <c r="AC11" s="85"/>
      <c r="AD11" s="85"/>
      <c r="AE11" s="85"/>
      <c r="AF11" s="85"/>
      <c r="AG11" s="85"/>
      <c r="AH11" s="85"/>
      <c r="AI11" s="85"/>
      <c r="AJ11" s="88"/>
      <c r="AK11" s="9">
        <f t="shared" si="3"/>
        <v>2</v>
      </c>
      <c r="AL11" s="9">
        <f t="shared" si="4"/>
        <v>2</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3" t="s">
        <v>49</v>
      </c>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7" t="s">
        <v>49</v>
      </c>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7" t="s">
        <v>48</v>
      </c>
      <c r="J45" s="85"/>
      <c r="K45" s="85"/>
      <c r="L45" s="85"/>
      <c r="M45" s="85"/>
      <c r="N45" s="87"/>
      <c r="O45" s="85"/>
      <c r="P45" s="103" t="s">
        <v>49</v>
      </c>
      <c r="Q45" s="85"/>
      <c r="R45" s="85"/>
      <c r="S45" s="85"/>
      <c r="T45" s="87"/>
      <c r="U45" s="87"/>
      <c r="V45" s="85"/>
      <c r="W45" s="87"/>
      <c r="X45" s="85"/>
      <c r="Y45" s="85"/>
      <c r="Z45" s="85"/>
      <c r="AA45" s="85"/>
      <c r="AB45" s="85"/>
      <c r="AC45" s="85"/>
      <c r="AD45" s="87"/>
      <c r="AE45" s="85"/>
      <c r="AF45" s="85"/>
      <c r="AG45" s="85"/>
      <c r="AH45" s="85"/>
      <c r="AI45" s="85"/>
      <c r="AJ45" s="88"/>
      <c r="AK45" s="9">
        <f t="shared" si="3"/>
        <v>2</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11</v>
      </c>
      <c r="AL60" s="88">
        <f t="shared" si="6"/>
        <v>16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7" t="s">
        <v>47</v>
      </c>
      <c r="J7" s="85"/>
      <c r="K7" s="85"/>
      <c r="L7" s="87"/>
      <c r="M7" s="87"/>
      <c r="N7" s="85"/>
      <c r="O7" s="87"/>
      <c r="P7" s="103" t="s">
        <v>49</v>
      </c>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7" t="s">
        <v>47</v>
      </c>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7" t="s">
        <v>48</v>
      </c>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7" t="s">
        <v>48</v>
      </c>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7" t="s">
        <v>47</v>
      </c>
      <c r="L19" s="87"/>
      <c r="M19" s="85"/>
      <c r="N19" s="85"/>
      <c r="O19" s="87"/>
      <c r="P19" s="103" t="s">
        <v>47</v>
      </c>
      <c r="Q19" s="85"/>
      <c r="R19" s="85"/>
      <c r="S19" s="85"/>
      <c r="T19" s="85"/>
      <c r="U19" s="85"/>
      <c r="V19" s="85"/>
      <c r="W19" s="85"/>
      <c r="X19" s="85"/>
      <c r="Y19" s="85"/>
      <c r="Z19" s="85"/>
      <c r="AA19" s="85"/>
      <c r="AB19" s="85"/>
      <c r="AC19" s="85"/>
      <c r="AD19" s="85"/>
      <c r="AE19" s="85"/>
      <c r="AF19" s="85"/>
      <c r="AG19" s="87"/>
      <c r="AH19" s="85"/>
      <c r="AI19" s="85"/>
      <c r="AJ19" s="88">
        <f t="shared" si="3"/>
        <v>2</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7" t="s">
        <v>47</v>
      </c>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7" t="s">
        <v>48</v>
      </c>
      <c r="L28" s="87"/>
      <c r="M28" s="87"/>
      <c r="N28" s="85"/>
      <c r="O28" s="85"/>
      <c r="P28" s="103" t="s">
        <v>47</v>
      </c>
      <c r="Q28" s="87"/>
      <c r="R28" s="85"/>
      <c r="S28" s="109"/>
      <c r="T28" s="110"/>
      <c r="U28" s="109"/>
      <c r="V28" s="109"/>
      <c r="W28" s="109"/>
      <c r="X28" s="109"/>
      <c r="Y28" s="109"/>
      <c r="Z28" s="109"/>
      <c r="AA28" s="109"/>
      <c r="AB28" s="109"/>
      <c r="AC28" s="109"/>
      <c r="AD28" s="110"/>
      <c r="AE28" s="109"/>
      <c r="AF28" s="109"/>
      <c r="AG28" s="109"/>
      <c r="AH28" s="109"/>
      <c r="AI28" s="109"/>
      <c r="AJ28" s="88">
        <f t="shared" si="3"/>
        <v>1</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7" t="s">
        <v>47</v>
      </c>
      <c r="L29" s="87"/>
      <c r="M29" s="85"/>
      <c r="N29" s="85"/>
      <c r="O29" s="85"/>
      <c r="P29" s="103" t="s">
        <v>47</v>
      </c>
      <c r="Q29" s="85"/>
      <c r="R29" s="85"/>
      <c r="S29" s="85"/>
      <c r="T29" s="87"/>
      <c r="U29" s="85"/>
      <c r="V29" s="85"/>
      <c r="W29" s="85"/>
      <c r="X29" s="85"/>
      <c r="Y29" s="85"/>
      <c r="Z29" s="85"/>
      <c r="AA29" s="85"/>
      <c r="AB29" s="85"/>
      <c r="AC29" s="85"/>
      <c r="AD29" s="85"/>
      <c r="AE29" s="85"/>
      <c r="AF29" s="85"/>
      <c r="AG29" s="87"/>
      <c r="AH29" s="85"/>
      <c r="AI29" s="85"/>
      <c r="AJ29" s="88">
        <f t="shared" si="3"/>
        <v>2</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7" t="s">
        <v>47</v>
      </c>
      <c r="L33" s="85"/>
      <c r="M33" s="85"/>
      <c r="N33" s="85"/>
      <c r="O33" s="85"/>
      <c r="P33" s="103" t="s">
        <v>48</v>
      </c>
      <c r="Q33" s="87"/>
      <c r="R33" s="85"/>
      <c r="S33" s="85"/>
      <c r="T33" s="85"/>
      <c r="U33" s="85"/>
      <c r="V33" s="85"/>
      <c r="W33" s="85"/>
      <c r="X33" s="85"/>
      <c r="Y33" s="85"/>
      <c r="Z33" s="85"/>
      <c r="AA33" s="85"/>
      <c r="AB33" s="85"/>
      <c r="AC33" s="85"/>
      <c r="AD33" s="85"/>
      <c r="AE33" s="87"/>
      <c r="AF33" s="85"/>
      <c r="AG33" s="85"/>
      <c r="AH33" s="85"/>
      <c r="AI33" s="85"/>
      <c r="AJ33" s="88">
        <f t="shared" si="3"/>
        <v>1</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7" t="s">
        <v>47</v>
      </c>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103" t="s">
        <v>49</v>
      </c>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7" t="s">
        <v>48</v>
      </c>
      <c r="L38" s="87"/>
      <c r="M38" s="85"/>
      <c r="N38" s="85"/>
      <c r="O38" s="85"/>
      <c r="P38" s="103" t="s">
        <v>47</v>
      </c>
      <c r="Q38" s="85"/>
      <c r="R38" s="85"/>
      <c r="S38" s="85"/>
      <c r="T38" s="85"/>
      <c r="U38" s="85"/>
      <c r="V38" s="85"/>
      <c r="W38" s="85"/>
      <c r="X38" s="85"/>
      <c r="Y38" s="85"/>
      <c r="Z38" s="85"/>
      <c r="AA38" s="85"/>
      <c r="AB38" s="85"/>
      <c r="AC38" s="85"/>
      <c r="AD38" s="85"/>
      <c r="AE38" s="85"/>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t="s">
        <v>47</v>
      </c>
      <c r="I40" s="87"/>
      <c r="J40" s="85"/>
      <c r="K40" s="87" t="s">
        <v>47</v>
      </c>
      <c r="L40" s="87"/>
      <c r="M40" s="87"/>
      <c r="N40" s="85"/>
      <c r="O40" s="87"/>
      <c r="P40" s="103" t="s">
        <v>47</v>
      </c>
      <c r="Q40" s="85"/>
      <c r="R40" s="85"/>
      <c r="S40" s="87"/>
      <c r="T40" s="87"/>
      <c r="U40" s="85"/>
      <c r="V40" s="85"/>
      <c r="W40" s="87"/>
      <c r="X40" s="85"/>
      <c r="Y40" s="87"/>
      <c r="Z40" s="85"/>
      <c r="AA40" s="85"/>
      <c r="AB40" s="85"/>
      <c r="AC40" s="87"/>
      <c r="AD40" s="87"/>
      <c r="AE40" s="87"/>
      <c r="AF40" s="87"/>
      <c r="AG40" s="87"/>
      <c r="AH40" s="85"/>
      <c r="AI40" s="85"/>
      <c r="AJ40" s="88">
        <f t="shared" si="3"/>
        <v>3</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20</v>
      </c>
      <c r="AK52" s="88">
        <f t="shared" si="6"/>
        <v>7</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103" t="s">
        <v>48</v>
      </c>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103" t="s">
        <v>48</v>
      </c>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103" t="s">
        <v>48</v>
      </c>
      <c r="Q35" s="87"/>
      <c r="R35" s="87"/>
      <c r="S35" s="85"/>
      <c r="T35" s="85"/>
      <c r="U35" s="87"/>
      <c r="V35" s="87"/>
      <c r="W35" s="85"/>
      <c r="X35" s="87"/>
      <c r="Y35" s="87"/>
      <c r="Z35" s="85"/>
      <c r="AA35" s="87"/>
      <c r="AB35" s="85"/>
      <c r="AC35" s="87"/>
      <c r="AD35" s="85"/>
      <c r="AE35" s="85"/>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9</v>
      </c>
      <c r="AL47" s="88">
        <f t="shared" si="6"/>
        <v>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7" t="s">
        <v>49</v>
      </c>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t="s">
        <v>47</v>
      </c>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7" t="s">
        <v>47</v>
      </c>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7" t="s">
        <v>48</v>
      </c>
      <c r="I30" s="85"/>
      <c r="J30" s="85"/>
      <c r="K30" s="85"/>
      <c r="L30" s="85"/>
      <c r="M30" s="85"/>
      <c r="N30" s="87"/>
      <c r="O30" s="87" t="s">
        <v>48</v>
      </c>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2</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7" t="s">
        <v>48</v>
      </c>
      <c r="I32" s="87"/>
      <c r="J32" s="87" t="s">
        <v>49</v>
      </c>
      <c r="K32" s="85"/>
      <c r="L32" s="85"/>
      <c r="M32" s="85"/>
      <c r="N32" s="85"/>
      <c r="O32" s="87" t="s">
        <v>48</v>
      </c>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6</v>
      </c>
      <c r="AL42" s="88">
        <f t="shared" si="6"/>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t="s">
        <v>48</v>
      </c>
      <c r="M7" s="85"/>
      <c r="N7" s="85"/>
      <c r="O7" s="85"/>
      <c r="P7" s="103" t="s">
        <v>48</v>
      </c>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2</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t="s">
        <v>49</v>
      </c>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2</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7" t="s">
        <v>48</v>
      </c>
      <c r="I22" s="87"/>
      <c r="J22" s="85"/>
      <c r="K22" s="85"/>
      <c r="L22" s="87" t="s">
        <v>49</v>
      </c>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1</v>
      </c>
      <c r="AL22" s="9">
        <f t="shared" si="4"/>
        <v>1</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t="s">
        <v>48</v>
      </c>
      <c r="I23" s="87" t="s">
        <v>48</v>
      </c>
      <c r="J23" s="87" t="s">
        <v>48</v>
      </c>
      <c r="K23" s="87" t="s">
        <v>48</v>
      </c>
      <c r="L23" s="87" t="s">
        <v>48</v>
      </c>
      <c r="M23" s="87"/>
      <c r="N23" s="85"/>
      <c r="O23" s="87" t="s">
        <v>48</v>
      </c>
      <c r="P23" s="103" t="s">
        <v>48</v>
      </c>
      <c r="Q23" s="85"/>
      <c r="R23" s="85"/>
      <c r="S23" s="87"/>
      <c r="T23" s="85"/>
      <c r="U23" s="87"/>
      <c r="V23" s="85"/>
      <c r="W23" s="85"/>
      <c r="X23" s="85"/>
      <c r="Y23" s="85"/>
      <c r="Z23" s="87"/>
      <c r="AA23" s="87"/>
      <c r="AB23" s="85"/>
      <c r="AC23" s="87"/>
      <c r="AD23" s="87"/>
      <c r="AE23" s="85"/>
      <c r="AF23" s="87"/>
      <c r="AG23" s="87"/>
      <c r="AH23" s="85"/>
      <c r="AI23" s="85"/>
      <c r="AJ23" s="88"/>
      <c r="AK23" s="9">
        <f t="shared" si="3"/>
        <v>7</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7" t="s">
        <v>48</v>
      </c>
      <c r="I25" s="87" t="s">
        <v>48</v>
      </c>
      <c r="J25" s="87" t="s">
        <v>48</v>
      </c>
      <c r="K25" s="87" t="s">
        <v>48</v>
      </c>
      <c r="L25" s="87" t="s">
        <v>48</v>
      </c>
      <c r="M25" s="87"/>
      <c r="N25" s="87"/>
      <c r="O25" s="87" t="s">
        <v>48</v>
      </c>
      <c r="P25" s="103" t="s">
        <v>48</v>
      </c>
      <c r="Q25" s="87"/>
      <c r="R25" s="85"/>
      <c r="S25" s="87"/>
      <c r="T25" s="87"/>
      <c r="U25" s="87"/>
      <c r="V25" s="87"/>
      <c r="W25" s="87"/>
      <c r="X25" s="87"/>
      <c r="Y25" s="202"/>
      <c r="Z25" s="202"/>
      <c r="AA25" s="203"/>
      <c r="AB25" s="202"/>
      <c r="AC25" s="203"/>
      <c r="AD25" s="203"/>
      <c r="AE25" s="203"/>
      <c r="AF25" s="203"/>
      <c r="AG25" s="203"/>
      <c r="AH25" s="202"/>
      <c r="AI25" s="202"/>
      <c r="AJ25" s="204"/>
      <c r="AK25" s="204">
        <f t="shared" si="3"/>
        <v>7</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7" t="s">
        <v>49</v>
      </c>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2</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16</v>
      </c>
      <c r="AL42" s="88">
        <f t="shared" si="5"/>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16</v>
      </c>
      <c r="F5" s="15">
        <f>CKCT23.2!AL42</f>
        <v>8</v>
      </c>
      <c r="G5" s="13">
        <v>1.0</v>
      </c>
      <c r="H5" s="14" t="s">
        <v>11</v>
      </c>
      <c r="I5" s="13"/>
      <c r="J5" s="16">
        <f>'ĐCN23.2'!AJ60</f>
        <v>7</v>
      </c>
      <c r="K5" s="16">
        <f>'ĐCN23.2'!AK60</f>
        <v>12</v>
      </c>
      <c r="L5" s="16">
        <f>'ĐCN23.2'!AL60</f>
        <v>8</v>
      </c>
      <c r="M5" s="13">
        <v>1.0</v>
      </c>
      <c r="N5" s="14" t="s">
        <v>12</v>
      </c>
      <c r="O5" s="13"/>
      <c r="P5" s="15">
        <f>KTDN23!AJ42</f>
        <v>11</v>
      </c>
      <c r="Q5" s="15">
        <f>KTDN23!AK42</f>
        <v>5</v>
      </c>
      <c r="R5" s="15">
        <f>KTDN23!AL42</f>
        <v>2</v>
      </c>
      <c r="S5" s="13">
        <v>1.0</v>
      </c>
      <c r="T5" s="14" t="s">
        <v>13</v>
      </c>
      <c r="U5" s="13"/>
      <c r="V5" s="15">
        <f>KTDN23!AJ42</f>
        <v>11</v>
      </c>
      <c r="W5" s="17">
        <f>KTDN23!AK42</f>
        <v>5</v>
      </c>
      <c r="X5" s="18">
        <f>KTDN23!AL42</f>
        <v>2</v>
      </c>
      <c r="Y5" s="19"/>
    </row>
    <row r="6" ht="20.25" customHeight="1">
      <c r="A6" s="13">
        <v>2.0</v>
      </c>
      <c r="B6" s="14" t="s">
        <v>14</v>
      </c>
      <c r="C6" s="13"/>
      <c r="D6" s="15">
        <f>'CKĐL23'!AJ60</f>
        <v>13</v>
      </c>
      <c r="E6" s="15">
        <f>'CKĐL23'!AK60</f>
        <v>15</v>
      </c>
      <c r="F6" s="15">
        <f>'CKĐL23'!AL60</f>
        <v>4</v>
      </c>
      <c r="G6" s="13">
        <v>2.0</v>
      </c>
      <c r="H6" s="14" t="s">
        <v>15</v>
      </c>
      <c r="I6" s="13"/>
      <c r="J6" s="16">
        <f>'ĐCN23.3'!AJ60</f>
        <v>0</v>
      </c>
      <c r="K6" s="16">
        <f>'ĐCN23.3'!AK60</f>
        <v>0</v>
      </c>
      <c r="L6" s="16">
        <f>'ĐCN23.3'!AL60</f>
        <v>0</v>
      </c>
      <c r="M6" s="13">
        <v>2.0</v>
      </c>
      <c r="N6" s="14" t="s">
        <v>16</v>
      </c>
      <c r="O6" s="13"/>
      <c r="P6" s="15">
        <f>LGT23.2!AJ42</f>
        <v>16</v>
      </c>
      <c r="Q6" s="15">
        <f>LGT23.2!AK42</f>
        <v>11</v>
      </c>
      <c r="R6" s="15">
        <f>LGT23.2!AL42</f>
        <v>8</v>
      </c>
      <c r="S6" s="13">
        <v>2.0</v>
      </c>
      <c r="T6" s="14" t="s">
        <v>17</v>
      </c>
      <c r="U6" s="13"/>
      <c r="V6" s="15">
        <f>'TKĐH23.5'!AJ60</f>
        <v>15</v>
      </c>
      <c r="W6" s="15">
        <f>'TKĐH23.5'!AK60</f>
        <v>14</v>
      </c>
      <c r="X6" s="15">
        <f>'TKĐH23.5'!AL60</f>
        <v>5</v>
      </c>
      <c r="Y6" s="19"/>
    </row>
    <row r="7" ht="20.25" customHeight="1">
      <c r="A7" s="13">
        <v>3.0</v>
      </c>
      <c r="B7" s="14" t="s">
        <v>18</v>
      </c>
      <c r="C7" s="13"/>
      <c r="D7" s="15">
        <f>CNOT23.1!AJ52</f>
        <v>8</v>
      </c>
      <c r="E7" s="15">
        <f>CNOT23.1!AK52</f>
        <v>21</v>
      </c>
      <c r="F7" s="15">
        <f>CNOT23.1!AL52</f>
        <v>0</v>
      </c>
      <c r="G7" s="13">
        <v>3.0</v>
      </c>
      <c r="H7" s="14" t="s">
        <v>19</v>
      </c>
      <c r="I7" s="13"/>
      <c r="J7" s="16">
        <f>'TBN23'!AJ60</f>
        <v>15</v>
      </c>
      <c r="K7" s="16">
        <f>'TBN23'!AK60</f>
        <v>1</v>
      </c>
      <c r="L7" s="16">
        <f>'TBN23'!AL60</f>
        <v>0</v>
      </c>
      <c r="M7" s="13">
        <v>3.0</v>
      </c>
      <c r="N7" s="14" t="s">
        <v>20</v>
      </c>
      <c r="O7" s="13"/>
      <c r="P7" s="15">
        <f>BHST23!AJ42</f>
        <v>1</v>
      </c>
      <c r="Q7" s="15">
        <f>BHST23!AK42</f>
        <v>8</v>
      </c>
      <c r="R7" s="15">
        <f>BHST23!AL42</f>
        <v>1</v>
      </c>
      <c r="S7" s="13">
        <v>3.0</v>
      </c>
      <c r="T7" s="14" t="s">
        <v>21</v>
      </c>
      <c r="U7" s="13"/>
      <c r="V7" s="15">
        <f>'CĐT23'!AJ42</f>
        <v>3</v>
      </c>
      <c r="W7" s="15">
        <f>'CĐT23'!AK42</f>
        <v>5</v>
      </c>
      <c r="X7" s="15">
        <f>'CĐT23'!AL42</f>
        <v>2</v>
      </c>
      <c r="Y7" s="19"/>
    </row>
    <row r="8" ht="20.25" customHeight="1">
      <c r="A8" s="13">
        <v>4.0</v>
      </c>
      <c r="B8" s="14" t="s">
        <v>22</v>
      </c>
      <c r="C8" s="13"/>
      <c r="D8" s="15">
        <f>CNOT23.2!AJ52</f>
        <v>2</v>
      </c>
      <c r="E8" s="15">
        <f>CNOT23.2!AK52</f>
        <v>6</v>
      </c>
      <c r="F8" s="15">
        <f>CNOT23.2!AL52</f>
        <v>5</v>
      </c>
      <c r="G8" s="13">
        <v>4.0</v>
      </c>
      <c r="H8" s="14" t="s">
        <v>23</v>
      </c>
      <c r="I8" s="13"/>
      <c r="J8" s="16">
        <f>TKTT23!AJ42</f>
        <v>40</v>
      </c>
      <c r="K8" s="16">
        <f>TKTT23!AK42</f>
        <v>2</v>
      </c>
      <c r="L8" s="16">
        <f>TKTT23!AL42</f>
        <v>9</v>
      </c>
      <c r="M8" s="13">
        <v>4.0</v>
      </c>
      <c r="N8" s="14"/>
      <c r="O8" s="13"/>
      <c r="P8" s="15"/>
      <c r="Q8" s="17"/>
      <c r="R8" s="18"/>
      <c r="S8" s="13">
        <v>4.0</v>
      </c>
      <c r="T8" s="14" t="s">
        <v>24</v>
      </c>
      <c r="U8" s="13"/>
      <c r="V8" s="15">
        <f>'TTĐPT23'!AJ47</f>
        <v>55</v>
      </c>
      <c r="W8" s="15">
        <f>'TTĐPT23'!AK47</f>
        <v>9</v>
      </c>
      <c r="X8" s="15">
        <f>'TTĐPT23'!AL47</f>
        <v>6</v>
      </c>
      <c r="Y8" s="19"/>
    </row>
    <row r="9" ht="20.25" customHeight="1">
      <c r="A9" s="13">
        <v>5.0</v>
      </c>
      <c r="B9" s="14"/>
      <c r="C9" s="13"/>
      <c r="D9" s="15"/>
      <c r="E9" s="15"/>
      <c r="F9" s="15"/>
      <c r="G9" s="13">
        <v>5.0</v>
      </c>
      <c r="H9" s="14" t="s">
        <v>25</v>
      </c>
      <c r="I9" s="13"/>
      <c r="J9" s="16">
        <f>'CSSĐ23.1'!AJ60</f>
        <v>0</v>
      </c>
      <c r="K9" s="16">
        <f>'CSSĐ23.1'!AK60</f>
        <v>11</v>
      </c>
      <c r="L9" s="16">
        <f>'CSSĐ23.1'!AL60</f>
        <v>16</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20</v>
      </c>
      <c r="K10" s="16">
        <f>'CSSĐ23.2'!AK52</f>
        <v>7</v>
      </c>
      <c r="L10" s="16">
        <f>'CSSĐ23.2'!AL52</f>
        <v>1</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v>
      </c>
      <c r="K11" s="16">
        <f>KTML23!AK42</f>
        <v>6</v>
      </c>
      <c r="L11" s="16">
        <f>KTML23!AL42</f>
        <v>3</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9</v>
      </c>
      <c r="L12" s="16">
        <f>NHKS23!AL47</f>
        <v>3</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23</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58</v>
      </c>
      <c r="B19" s="33"/>
      <c r="C19" s="33"/>
      <c r="D19" s="33"/>
      <c r="E19" s="33"/>
      <c r="F19" s="34"/>
      <c r="G19" s="41" t="s">
        <v>30</v>
      </c>
      <c r="H19" s="33"/>
      <c r="I19" s="33"/>
      <c r="J19" s="36"/>
      <c r="K19" s="37">
        <f>SUM(J5:J17)</f>
        <v>85</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34</v>
      </c>
      <c r="B20" s="33"/>
      <c r="C20" s="33"/>
      <c r="D20" s="33"/>
      <c r="E20" s="33"/>
      <c r="F20" s="34"/>
      <c r="G20" s="40" t="str">
        <f>"Tổng HS vắng có phép "&amp; SUM(K5:K17)</f>
        <v>Tổng HS vắng có phép 48</v>
      </c>
      <c r="H20" s="33"/>
      <c r="I20" s="33"/>
      <c r="J20" s="33"/>
      <c r="K20" s="33"/>
      <c r="L20" s="36"/>
      <c r="M20" s="41" t="s">
        <v>33</v>
      </c>
      <c r="N20" s="33"/>
      <c r="O20" s="33"/>
      <c r="P20" s="36"/>
      <c r="Q20" s="37">
        <f>SUM(P5:P18)</f>
        <v>28</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40</v>
      </c>
      <c r="H21" s="45"/>
      <c r="I21" s="45"/>
      <c r="J21" s="45"/>
      <c r="K21" s="45"/>
      <c r="L21" s="46"/>
      <c r="M21" s="40" t="str">
        <f>"Tổng HS vắng có phép "&amp;SUM(Q5:Q18)</f>
        <v>Tổng HS vắng có phép 24</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220</v>
      </c>
      <c r="L22" s="49"/>
      <c r="M22" s="42" t="str">
        <f>"Tổng HS đi học trễ "&amp;SUM(R5:R18)</f>
        <v>Tổng HS đi học trễ 11</v>
      </c>
      <c r="N22" s="33"/>
      <c r="O22" s="33"/>
      <c r="P22" s="33"/>
      <c r="Q22" s="33"/>
      <c r="R22" s="34"/>
      <c r="S22" s="41" t="s">
        <v>33</v>
      </c>
      <c r="T22" s="33"/>
      <c r="U22" s="33"/>
      <c r="V22" s="36"/>
      <c r="W22" s="37">
        <f>SUM(V5:V20)</f>
        <v>84</v>
      </c>
      <c r="X22" s="34"/>
      <c r="Y22" s="51"/>
    </row>
    <row r="23" ht="24.75" customHeight="1">
      <c r="A23" s="3"/>
      <c r="B23" s="52" t="s">
        <v>35</v>
      </c>
      <c r="C23" s="48"/>
      <c r="D23" s="48"/>
      <c r="E23" s="48"/>
      <c r="F23" s="48"/>
      <c r="G23" s="48"/>
      <c r="H23" s="48"/>
      <c r="I23" s="48"/>
      <c r="J23" s="48"/>
      <c r="K23" s="48"/>
      <c r="L23" s="48"/>
      <c r="M23" s="49"/>
      <c r="N23" s="53">
        <f>SUM(E5:E16)+SUM(K5:K17)+SUM(Q5:Q18)+SUM(W5:W20)</f>
        <v>163</v>
      </c>
      <c r="O23" s="49"/>
      <c r="P23" s="54"/>
      <c r="Q23" s="55"/>
      <c r="R23" s="56"/>
      <c r="S23" s="40" t="str">
        <f>"Tổng HS vắng có phép "&amp; SUM(W5:W20)</f>
        <v>Tổng HS vắng có phép 33</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83</v>
      </c>
      <c r="P24" s="48"/>
      <c r="Q24" s="48"/>
      <c r="R24" s="61"/>
      <c r="S24" s="42" t="str">
        <f>"Tổng HS đi học trễ "&amp; SUM(X5:X20)</f>
        <v>Tổng HS đi học trễ 15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t="s">
        <v>47</v>
      </c>
      <c r="J8" s="87" t="s">
        <v>48</v>
      </c>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7" t="s">
        <v>47</v>
      </c>
      <c r="J13" s="85"/>
      <c r="K13" s="87" t="s">
        <v>48</v>
      </c>
      <c r="L13" s="85"/>
      <c r="M13" s="85"/>
      <c r="N13" s="85"/>
      <c r="O13" s="87" t="s">
        <v>49</v>
      </c>
      <c r="P13" s="103"/>
      <c r="Q13" s="85"/>
      <c r="R13" s="85"/>
      <c r="S13" s="85"/>
      <c r="T13" s="87"/>
      <c r="U13" s="87"/>
      <c r="V13" s="85"/>
      <c r="W13" s="85"/>
      <c r="X13" s="87"/>
      <c r="Y13" s="85"/>
      <c r="Z13" s="87"/>
      <c r="AA13" s="85"/>
      <c r="AB13" s="85"/>
      <c r="AC13" s="85"/>
      <c r="AD13" s="85"/>
      <c r="AE13" s="87"/>
      <c r="AF13" s="85"/>
      <c r="AG13" s="87"/>
      <c r="AH13" s="85"/>
      <c r="AI13" s="85"/>
      <c r="AJ13" s="88">
        <f t="shared" si="3"/>
        <v>2</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7" t="s">
        <v>48</v>
      </c>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7" t="s">
        <v>48</v>
      </c>
      <c r="I29" s="85"/>
      <c r="J29" s="85"/>
      <c r="K29" s="87" t="s">
        <v>48</v>
      </c>
      <c r="L29" s="87" t="s">
        <v>47</v>
      </c>
      <c r="M29" s="85"/>
      <c r="N29" s="85"/>
      <c r="O29" s="85"/>
      <c r="P29" s="103" t="s">
        <v>48</v>
      </c>
      <c r="Q29" s="85"/>
      <c r="R29" s="85"/>
      <c r="S29" s="85"/>
      <c r="T29" s="85"/>
      <c r="U29" s="87"/>
      <c r="V29" s="85"/>
      <c r="W29" s="85"/>
      <c r="X29" s="85"/>
      <c r="Y29" s="85"/>
      <c r="Z29" s="85"/>
      <c r="AA29" s="85"/>
      <c r="AB29" s="85"/>
      <c r="AC29" s="85"/>
      <c r="AD29" s="85"/>
      <c r="AE29" s="85"/>
      <c r="AF29" s="85"/>
      <c r="AG29" s="85"/>
      <c r="AH29" s="85"/>
      <c r="AI29" s="85"/>
      <c r="AJ29" s="88">
        <f t="shared" si="3"/>
        <v>1</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7" t="s">
        <v>47</v>
      </c>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7" t="s">
        <v>48</v>
      </c>
      <c r="L32" s="85"/>
      <c r="M32" s="85"/>
      <c r="N32" s="85"/>
      <c r="O32" s="87" t="s">
        <v>49</v>
      </c>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7" t="s">
        <v>48</v>
      </c>
      <c r="L35" s="87"/>
      <c r="M35" s="85"/>
      <c r="N35" s="87"/>
      <c r="O35" s="87" t="s">
        <v>49</v>
      </c>
      <c r="P35" s="103" t="s">
        <v>47</v>
      </c>
      <c r="Q35" s="87"/>
      <c r="R35" s="87"/>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2</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7" t="s">
        <v>47</v>
      </c>
      <c r="J38" s="87" t="s">
        <v>48</v>
      </c>
      <c r="K38" s="85"/>
      <c r="L38" s="85"/>
      <c r="M38" s="87"/>
      <c r="N38" s="85"/>
      <c r="O38" s="87"/>
      <c r="P38" s="103" t="s">
        <v>48</v>
      </c>
      <c r="Q38" s="85"/>
      <c r="R38" s="85"/>
      <c r="S38" s="87"/>
      <c r="T38" s="85"/>
      <c r="U38" s="87"/>
      <c r="V38" s="85"/>
      <c r="W38" s="87"/>
      <c r="X38" s="87"/>
      <c r="Y38" s="85"/>
      <c r="Z38" s="87"/>
      <c r="AA38" s="87"/>
      <c r="AB38" s="85"/>
      <c r="AC38" s="85"/>
      <c r="AD38" s="85"/>
      <c r="AE38" s="87"/>
      <c r="AF38" s="85"/>
      <c r="AG38" s="87"/>
      <c r="AH38" s="85"/>
      <c r="AI38" s="85"/>
      <c r="AJ38" s="88">
        <f t="shared" si="3"/>
        <v>1</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13</v>
      </c>
      <c r="AK60" s="88">
        <f t="shared" si="6"/>
        <v>15</v>
      </c>
      <c r="AL60" s="88">
        <f t="shared" si="6"/>
        <v>4</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7" t="s">
        <v>48</v>
      </c>
      <c r="L10" s="87" t="s">
        <v>48</v>
      </c>
      <c r="M10" s="85"/>
      <c r="N10" s="85"/>
      <c r="O10" s="87" t="s">
        <v>48</v>
      </c>
      <c r="P10" s="103" t="s">
        <v>48</v>
      </c>
      <c r="Q10" s="85"/>
      <c r="R10" s="85"/>
      <c r="S10" s="85"/>
      <c r="T10" s="85"/>
      <c r="U10" s="87"/>
      <c r="V10" s="85"/>
      <c r="W10" s="85"/>
      <c r="X10" s="85"/>
      <c r="Y10" s="85"/>
      <c r="Z10" s="87"/>
      <c r="AA10" s="85"/>
      <c r="AB10" s="87"/>
      <c r="AC10" s="85"/>
      <c r="AD10" s="85"/>
      <c r="AE10" s="87"/>
      <c r="AF10" s="87"/>
      <c r="AG10" s="85"/>
      <c r="AH10" s="85"/>
      <c r="AI10" s="85"/>
      <c r="AJ10" s="88">
        <f t="shared" si="3"/>
        <v>0</v>
      </c>
      <c r="AK10" s="9">
        <f t="shared" si="4"/>
        <v>4</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7" t="s">
        <v>48</v>
      </c>
      <c r="K11" s="85"/>
      <c r="L11" s="87" t="s">
        <v>47</v>
      </c>
      <c r="M11" s="85"/>
      <c r="N11" s="85"/>
      <c r="O11" s="87" t="s">
        <v>48</v>
      </c>
      <c r="P11" s="86"/>
      <c r="Q11" s="85"/>
      <c r="R11" s="85"/>
      <c r="S11" s="85"/>
      <c r="T11" s="85"/>
      <c r="U11" s="85"/>
      <c r="V11" s="85"/>
      <c r="W11" s="85"/>
      <c r="X11" s="85"/>
      <c r="Y11" s="85"/>
      <c r="Z11" s="85"/>
      <c r="AA11" s="85"/>
      <c r="AB11" s="85"/>
      <c r="AC11" s="85"/>
      <c r="AD11" s="87"/>
      <c r="AE11" s="85"/>
      <c r="AF11" s="85"/>
      <c r="AG11" s="85"/>
      <c r="AH11" s="85"/>
      <c r="AI11" s="85"/>
      <c r="AJ11" s="88">
        <f t="shared" si="3"/>
        <v>1</v>
      </c>
      <c r="AK11" s="9">
        <f t="shared" si="4"/>
        <v>2</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7" t="s">
        <v>48</v>
      </c>
      <c r="K13" s="87" t="s">
        <v>48</v>
      </c>
      <c r="L13" s="87" t="s">
        <v>47</v>
      </c>
      <c r="M13" s="85"/>
      <c r="N13" s="87"/>
      <c r="O13" s="87"/>
      <c r="P13" s="103" t="s">
        <v>48</v>
      </c>
      <c r="Q13" s="85"/>
      <c r="R13" s="85"/>
      <c r="S13" s="85"/>
      <c r="T13" s="85"/>
      <c r="U13" s="85"/>
      <c r="V13" s="85"/>
      <c r="W13" s="85"/>
      <c r="X13" s="85"/>
      <c r="Y13" s="85"/>
      <c r="Z13" s="85"/>
      <c r="AA13" s="85"/>
      <c r="AB13" s="85"/>
      <c r="AC13" s="85"/>
      <c r="AD13" s="85"/>
      <c r="AE13" s="87"/>
      <c r="AF13" s="85"/>
      <c r="AG13" s="87"/>
      <c r="AH13" s="85"/>
      <c r="AI13" s="85"/>
      <c r="AJ13" s="88">
        <f t="shared" si="3"/>
        <v>2</v>
      </c>
      <c r="AK13" s="9">
        <f t="shared" si="4"/>
        <v>3</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t="s">
        <v>48</v>
      </c>
      <c r="P14" s="103" t="s">
        <v>48</v>
      </c>
      <c r="Q14" s="85"/>
      <c r="R14" s="85"/>
      <c r="S14" s="85"/>
      <c r="T14" s="87"/>
      <c r="U14" s="85"/>
      <c r="V14" s="85"/>
      <c r="W14" s="85"/>
      <c r="X14" s="85"/>
      <c r="Y14" s="85"/>
      <c r="Z14" s="87"/>
      <c r="AA14" s="85"/>
      <c r="AB14" s="85"/>
      <c r="AC14" s="85"/>
      <c r="AD14" s="87"/>
      <c r="AE14" s="87"/>
      <c r="AF14" s="87"/>
      <c r="AG14" s="87"/>
      <c r="AH14" s="85"/>
      <c r="AI14" s="85"/>
      <c r="AJ14" s="88">
        <f t="shared" si="3"/>
        <v>0</v>
      </c>
      <c r="AK14" s="9">
        <f t="shared" si="4"/>
        <v>2</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7" t="s">
        <v>47</v>
      </c>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1</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t="s">
        <v>48</v>
      </c>
      <c r="J21" s="85"/>
      <c r="K21" s="85"/>
      <c r="L21" s="85"/>
      <c r="M21" s="85"/>
      <c r="N21" s="85"/>
      <c r="O21" s="85"/>
      <c r="P21" s="103" t="s">
        <v>48</v>
      </c>
      <c r="Q21" s="85"/>
      <c r="R21" s="85"/>
      <c r="S21" s="85"/>
      <c r="T21" s="85"/>
      <c r="U21" s="85"/>
      <c r="V21" s="85"/>
      <c r="W21" s="85"/>
      <c r="X21" s="87"/>
      <c r="Y21" s="85"/>
      <c r="Z21" s="85"/>
      <c r="AA21" s="87"/>
      <c r="AB21" s="85"/>
      <c r="AC21" s="85"/>
      <c r="AD21" s="85"/>
      <c r="AE21" s="87"/>
      <c r="AF21" s="85"/>
      <c r="AG21" s="85"/>
      <c r="AH21" s="85"/>
      <c r="AI21" s="85"/>
      <c r="AJ21" s="88">
        <f t="shared" si="3"/>
        <v>0</v>
      </c>
      <c r="AK21" s="9">
        <f t="shared" si="4"/>
        <v>2</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3</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t="s">
        <v>48</v>
      </c>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t="s">
        <v>47</v>
      </c>
      <c r="P35" s="86"/>
      <c r="Q35" s="87"/>
      <c r="R35" s="87"/>
      <c r="S35" s="85"/>
      <c r="T35" s="85"/>
      <c r="U35" s="87"/>
      <c r="V35" s="87"/>
      <c r="W35" s="85"/>
      <c r="X35" s="87"/>
      <c r="Y35" s="87"/>
      <c r="Z35" s="85"/>
      <c r="AA35" s="85"/>
      <c r="AB35" s="85"/>
      <c r="AC35" s="87"/>
      <c r="AD35" s="85"/>
      <c r="AE35" s="85"/>
      <c r="AF35" s="85"/>
      <c r="AG35" s="85"/>
      <c r="AH35" s="85"/>
      <c r="AI35" s="85"/>
      <c r="AJ35" s="88">
        <f t="shared" si="3"/>
        <v>1</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8</v>
      </c>
      <c r="AK52" s="88">
        <f t="shared" si="6"/>
        <v>21</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7" t="s">
        <v>48</v>
      </c>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c r="Y21" s="85"/>
      <c r="Z21" s="85"/>
      <c r="AA21" s="85"/>
      <c r="AB21" s="85"/>
      <c r="AC21" s="85"/>
      <c r="AD21" s="85"/>
      <c r="AE21" s="85"/>
      <c r="AF21" s="85"/>
      <c r="AG21" s="85"/>
      <c r="AH21" s="85"/>
      <c r="AI21" s="85"/>
      <c r="AJ21" s="88">
        <f t="shared" si="3"/>
        <v>0</v>
      </c>
      <c r="AK21" s="9">
        <f t="shared" si="4"/>
        <v>2</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7" t="s">
        <v>47</v>
      </c>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6</v>
      </c>
      <c r="AL52" s="88">
        <f t="shared" si="6"/>
        <v>5</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8</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5"/>
      <c r="S10" s="85"/>
      <c r="T10" s="85"/>
      <c r="U10" s="85"/>
      <c r="V10" s="85"/>
      <c r="W10" s="85"/>
      <c r="X10" s="85"/>
      <c r="Y10" s="85"/>
      <c r="Z10" s="85"/>
      <c r="AA10" s="85"/>
      <c r="AB10" s="87"/>
      <c r="AC10" s="85"/>
      <c r="AD10" s="85"/>
      <c r="AE10" s="87"/>
      <c r="AF10" s="85"/>
      <c r="AG10" s="85"/>
      <c r="AH10" s="85"/>
      <c r="AI10" s="85"/>
      <c r="AJ10" s="88">
        <f t="shared" si="3"/>
        <v>4</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5"/>
      <c r="S14" s="85"/>
      <c r="T14" s="85"/>
      <c r="U14" s="85"/>
      <c r="V14" s="85"/>
      <c r="W14" s="85"/>
      <c r="X14" s="85"/>
      <c r="Y14" s="85"/>
      <c r="Z14" s="85"/>
      <c r="AA14" s="87"/>
      <c r="AB14" s="85"/>
      <c r="AC14" s="85"/>
      <c r="AD14" s="85"/>
      <c r="AE14" s="87"/>
      <c r="AF14" s="85"/>
      <c r="AG14" s="85"/>
      <c r="AH14" s="85"/>
      <c r="AI14" s="85"/>
      <c r="AJ14" s="88">
        <f t="shared" si="3"/>
        <v>4</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5"/>
      <c r="S24" s="85"/>
      <c r="T24" s="85"/>
      <c r="U24" s="85"/>
      <c r="V24" s="85"/>
      <c r="W24" s="85"/>
      <c r="X24" s="85"/>
      <c r="Y24" s="85"/>
      <c r="Z24" s="85"/>
      <c r="AA24" s="87"/>
      <c r="AB24" s="85"/>
      <c r="AC24" s="85"/>
      <c r="AD24" s="85"/>
      <c r="AE24" s="87"/>
      <c r="AF24" s="85"/>
      <c r="AG24" s="85"/>
      <c r="AH24" s="85"/>
      <c r="AI24" s="85"/>
      <c r="AJ24" s="88">
        <f t="shared" si="3"/>
        <v>2</v>
      </c>
      <c r="AK24" s="9">
        <f t="shared" si="4"/>
        <v>1</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07"/>
      <c r="W27" s="107"/>
      <c r="X27" s="107"/>
      <c r="Y27" s="107"/>
      <c r="Z27" s="107"/>
      <c r="AA27" s="126"/>
      <c r="AB27" s="107"/>
      <c r="AC27" s="107"/>
      <c r="AD27" s="107"/>
      <c r="AE27" s="107"/>
      <c r="AF27" s="126"/>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c r="AB33" s="85"/>
      <c r="AC33" s="85"/>
      <c r="AD33" s="85"/>
      <c r="AE33" s="87"/>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11</v>
      </c>
      <c r="AK42" s="88">
        <f t="shared" si="6"/>
        <v>5</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5"/>
      <c r="S17" s="85"/>
      <c r="T17" s="85"/>
      <c r="U17" s="85"/>
      <c r="V17" s="85"/>
      <c r="W17" s="87"/>
      <c r="X17" s="85"/>
      <c r="Y17" s="85"/>
      <c r="Z17" s="85"/>
      <c r="AA17" s="85"/>
      <c r="AB17" s="87"/>
      <c r="AC17" s="85"/>
      <c r="AD17" s="85"/>
      <c r="AE17" s="85"/>
      <c r="AF17" s="85"/>
      <c r="AG17" s="85"/>
      <c r="AH17" s="85"/>
      <c r="AI17" s="85"/>
      <c r="AJ17" s="88">
        <f t="shared" si="3"/>
        <v>1</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2</v>
      </c>
      <c r="AL19" s="9">
        <f t="shared" si="5"/>
        <v>3</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5"/>
      <c r="T23" s="85"/>
      <c r="U23" s="85"/>
      <c r="V23" s="85"/>
      <c r="W23" s="87"/>
      <c r="X23" s="85"/>
      <c r="Y23" s="85"/>
      <c r="Z23" s="85"/>
      <c r="AA23" s="85"/>
      <c r="AB23" s="85"/>
      <c r="AC23" s="85"/>
      <c r="AD23" s="87"/>
      <c r="AE23" s="85"/>
      <c r="AF23" s="85"/>
      <c r="AG23" s="87"/>
      <c r="AH23" s="85"/>
      <c r="AI23" s="85"/>
      <c r="AJ23" s="88">
        <f t="shared" si="3"/>
        <v>2</v>
      </c>
      <c r="AK23" s="9">
        <f t="shared" si="4"/>
        <v>3</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5"/>
      <c r="T31" s="85"/>
      <c r="U31" s="85"/>
      <c r="V31" s="85"/>
      <c r="W31" s="87"/>
      <c r="X31" s="85"/>
      <c r="Y31" s="85"/>
      <c r="Z31" s="87"/>
      <c r="AA31" s="87"/>
      <c r="AB31" s="85"/>
      <c r="AC31" s="85"/>
      <c r="AD31" s="85"/>
      <c r="AE31" s="85"/>
      <c r="AF31" s="85"/>
      <c r="AG31" s="85"/>
      <c r="AH31" s="85"/>
      <c r="AI31" s="85"/>
      <c r="AJ31" s="88">
        <f t="shared" si="3"/>
        <v>2</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5"/>
      <c r="W33" s="87"/>
      <c r="X33" s="85"/>
      <c r="Y33" s="85"/>
      <c r="Z33" s="87"/>
      <c r="AA33" s="87"/>
      <c r="AB33" s="85"/>
      <c r="AC33" s="85"/>
      <c r="AD33" s="87"/>
      <c r="AE33" s="87"/>
      <c r="AF33" s="85"/>
      <c r="AG33" s="85"/>
      <c r="AH33" s="85"/>
      <c r="AI33" s="85"/>
      <c r="AJ33" s="88">
        <f t="shared" si="3"/>
        <v>3</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16</v>
      </c>
      <c r="AK42" s="88">
        <f t="shared" si="6"/>
        <v>11</v>
      </c>
      <c r="AL42" s="88">
        <f t="shared" si="6"/>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5"/>
      <c r="S10" s="85"/>
      <c r="T10" s="87"/>
      <c r="U10" s="87"/>
      <c r="V10" s="85"/>
      <c r="W10" s="87"/>
      <c r="X10" s="85"/>
      <c r="Y10" s="85"/>
      <c r="Z10" s="85"/>
      <c r="AA10" s="85"/>
      <c r="AB10" s="87"/>
      <c r="AC10" s="85"/>
      <c r="AD10" s="85"/>
      <c r="AE10" s="85"/>
      <c r="AF10" s="85"/>
      <c r="AG10" s="85"/>
      <c r="AH10" s="85"/>
      <c r="AI10" s="85"/>
      <c r="AJ10" s="88">
        <f t="shared" si="3"/>
        <v>3</v>
      </c>
      <c r="AK10" s="9">
        <f t="shared" si="4"/>
        <v>0</v>
      </c>
      <c r="AL10" s="9">
        <f t="shared" si="5"/>
        <v>3</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5"/>
      <c r="S14" s="87"/>
      <c r="T14" s="87"/>
      <c r="U14" s="85"/>
      <c r="V14" s="85"/>
      <c r="W14" s="87"/>
      <c r="X14" s="85"/>
      <c r="Y14" s="85"/>
      <c r="Z14" s="85"/>
      <c r="AA14" s="85"/>
      <c r="AB14" s="85"/>
      <c r="AC14" s="85"/>
      <c r="AD14" s="85"/>
      <c r="AE14" s="87"/>
      <c r="AF14" s="87"/>
      <c r="AG14" s="87"/>
      <c r="AH14" s="85"/>
      <c r="AI14" s="85"/>
      <c r="AJ14" s="88">
        <f t="shared" si="3"/>
        <v>2</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7" t="s">
        <v>47</v>
      </c>
      <c r="L20" s="87"/>
      <c r="M20" s="85"/>
      <c r="N20" s="87"/>
      <c r="O20" s="87" t="s">
        <v>47</v>
      </c>
      <c r="P20" s="103" t="s">
        <v>49</v>
      </c>
      <c r="Q20" s="85"/>
      <c r="R20" s="85"/>
      <c r="S20" s="85"/>
      <c r="T20" s="87"/>
      <c r="U20" s="87"/>
      <c r="V20" s="87"/>
      <c r="W20" s="87"/>
      <c r="X20" s="87"/>
      <c r="Y20" s="85"/>
      <c r="Z20" s="85"/>
      <c r="AA20" s="85"/>
      <c r="AB20" s="85"/>
      <c r="AC20" s="85"/>
      <c r="AD20" s="87"/>
      <c r="AE20" s="87"/>
      <c r="AF20" s="87"/>
      <c r="AG20" s="87"/>
      <c r="AH20" s="85"/>
      <c r="AI20" s="85"/>
      <c r="AJ20" s="88">
        <f t="shared" si="3"/>
        <v>4</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5"/>
      <c r="S32" s="85"/>
      <c r="T32" s="85"/>
      <c r="U32" s="85"/>
      <c r="V32" s="85"/>
      <c r="W32" s="85"/>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5"/>
      <c r="R37" s="87"/>
      <c r="S37" s="87"/>
      <c r="T37" s="87"/>
      <c r="U37" s="87"/>
      <c r="V37" s="87"/>
      <c r="W37" s="85"/>
      <c r="X37" s="87"/>
      <c r="Y37" s="87"/>
      <c r="Z37" s="87"/>
      <c r="AA37" s="85"/>
      <c r="AB37" s="87"/>
      <c r="AC37" s="85"/>
      <c r="AD37" s="87"/>
      <c r="AE37" s="85"/>
      <c r="AF37" s="87"/>
      <c r="AG37" s="85"/>
      <c r="AH37" s="85"/>
      <c r="AI37" s="85"/>
      <c r="AJ37" s="88">
        <f t="shared" si="3"/>
        <v>4</v>
      </c>
      <c r="AK37" s="9">
        <f t="shared" si="4"/>
        <v>0</v>
      </c>
      <c r="AL37" s="9">
        <f t="shared" si="5"/>
        <v>2</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16</v>
      </c>
      <c r="AK52" s="88">
        <f t="shared" si="6"/>
        <v>0</v>
      </c>
      <c r="AL52" s="88">
        <f t="shared" si="6"/>
        <v>12</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2</v>
      </c>
      <c r="AK28" s="9">
        <f t="shared" si="4"/>
        <v>0</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5"/>
      <c r="R29" s="85"/>
      <c r="S29" s="85"/>
      <c r="T29" s="85"/>
      <c r="U29" s="85"/>
      <c r="V29" s="85"/>
      <c r="W29" s="85"/>
      <c r="X29" s="87"/>
      <c r="Y29" s="85"/>
      <c r="Z29" s="85"/>
      <c r="AA29" s="85"/>
      <c r="AB29" s="85"/>
      <c r="AC29" s="85"/>
      <c r="AD29" s="85"/>
      <c r="AE29" s="87"/>
      <c r="AF29" s="85"/>
      <c r="AG29" s="85"/>
      <c r="AH29" s="85"/>
      <c r="AI29" s="85"/>
      <c r="AJ29" s="88">
        <f t="shared" si="3"/>
        <v>2</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5"/>
      <c r="S43" s="87"/>
      <c r="T43" s="85"/>
      <c r="U43" s="87"/>
      <c r="V43" s="85"/>
      <c r="W43" s="85"/>
      <c r="X43" s="85"/>
      <c r="Y43" s="85"/>
      <c r="Z43" s="85"/>
      <c r="AA43" s="87"/>
      <c r="AB43" s="85"/>
      <c r="AC43" s="85"/>
      <c r="AD43" s="85"/>
      <c r="AE43" s="85"/>
      <c r="AF43" s="85"/>
      <c r="AG43" s="85"/>
      <c r="AH43" s="85"/>
      <c r="AI43" s="85"/>
      <c r="AJ43" s="88">
        <f t="shared" si="3"/>
        <v>1</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15</v>
      </c>
      <c r="AK60" s="88">
        <f t="shared" si="6"/>
        <v>14</v>
      </c>
      <c r="AL60" s="88">
        <f t="shared" si="6"/>
        <v>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5"/>
      <c r="R12" s="85"/>
      <c r="S12" s="85"/>
      <c r="T12" s="85"/>
      <c r="U12" s="85"/>
      <c r="V12" s="85"/>
      <c r="W12" s="85"/>
      <c r="X12" s="85"/>
      <c r="Y12" s="85"/>
      <c r="Z12" s="87"/>
      <c r="AA12" s="85"/>
      <c r="AB12" s="85"/>
      <c r="AC12" s="85"/>
      <c r="AD12" s="85"/>
      <c r="AE12" s="85"/>
      <c r="AF12" s="85"/>
      <c r="AG12" s="85"/>
      <c r="AH12" s="85"/>
      <c r="AI12" s="85"/>
      <c r="AJ12" s="88">
        <f t="shared" si="3"/>
        <v>1</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5"/>
      <c r="R27" s="105"/>
      <c r="S27" s="108"/>
      <c r="T27" s="85"/>
      <c r="U27" s="85"/>
      <c r="V27" s="107"/>
      <c r="W27" s="107"/>
      <c r="X27" s="107"/>
      <c r="Y27" s="126"/>
      <c r="Z27" s="107"/>
      <c r="AA27" s="126"/>
      <c r="AB27" s="107"/>
      <c r="AC27" s="107"/>
      <c r="AD27" s="107"/>
      <c r="AE27" s="107"/>
      <c r="AF27" s="107"/>
      <c r="AG27" s="107"/>
      <c r="AH27" s="107"/>
      <c r="AI27" s="107"/>
      <c r="AJ27" s="88">
        <f t="shared" si="3"/>
        <v>1</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5</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1</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5"/>
      <c r="R23" s="85"/>
      <c r="S23" s="87"/>
      <c r="T23" s="87"/>
      <c r="U23" s="85"/>
      <c r="V23" s="85"/>
      <c r="W23" s="85"/>
      <c r="X23" s="85"/>
      <c r="Y23" s="85"/>
      <c r="Z23" s="85"/>
      <c r="AA23" s="85"/>
      <c r="AB23" s="85"/>
      <c r="AC23" s="85"/>
      <c r="AD23" s="85"/>
      <c r="AE23" s="87"/>
      <c r="AF23" s="87"/>
      <c r="AG23" s="87"/>
      <c r="AH23" s="85"/>
      <c r="AI23" s="85"/>
      <c r="AJ23" s="88">
        <f t="shared" si="3"/>
        <v>8</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5"/>
      <c r="R25" s="85"/>
      <c r="S25" s="105"/>
      <c r="T25" s="87"/>
      <c r="U25" s="87"/>
      <c r="V25" s="85"/>
      <c r="W25" s="87"/>
      <c r="X25" s="85"/>
      <c r="Y25" s="87"/>
      <c r="Z25" s="85"/>
      <c r="AA25" s="85"/>
      <c r="AB25" s="85"/>
      <c r="AC25" s="85"/>
      <c r="AD25" s="85"/>
      <c r="AE25" s="87"/>
      <c r="AF25" s="87"/>
      <c r="AG25" s="87"/>
      <c r="AH25" s="85"/>
      <c r="AI25" s="85"/>
      <c r="AJ25" s="88">
        <f t="shared" si="3"/>
        <v>8</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5"/>
      <c r="R29" s="85"/>
      <c r="S29" s="85"/>
      <c r="T29" s="85"/>
      <c r="U29" s="85"/>
      <c r="V29" s="85"/>
      <c r="W29" s="87"/>
      <c r="X29" s="85"/>
      <c r="Y29" s="85"/>
      <c r="Z29" s="85"/>
      <c r="AA29" s="85"/>
      <c r="AB29" s="85"/>
      <c r="AC29" s="85"/>
      <c r="AD29" s="85"/>
      <c r="AE29" s="85"/>
      <c r="AF29" s="87"/>
      <c r="AG29" s="87"/>
      <c r="AH29" s="85"/>
      <c r="AI29" s="85"/>
      <c r="AJ29" s="88">
        <f t="shared" si="3"/>
        <v>4</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5"/>
      <c r="S34" s="85"/>
      <c r="T34" s="87"/>
      <c r="U34" s="85"/>
      <c r="V34" s="87"/>
      <c r="W34" s="85"/>
      <c r="X34" s="85"/>
      <c r="Y34" s="85"/>
      <c r="Z34" s="85"/>
      <c r="AA34" s="85"/>
      <c r="AB34" s="85"/>
      <c r="AC34" s="85"/>
      <c r="AD34" s="85"/>
      <c r="AE34" s="85"/>
      <c r="AF34" s="85"/>
      <c r="AG34" s="87"/>
      <c r="AH34" s="85"/>
      <c r="AI34" s="85"/>
      <c r="AJ34" s="88">
        <f t="shared" si="3"/>
        <v>1</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c r="R35" s="87"/>
      <c r="S35" s="85"/>
      <c r="T35" s="85"/>
      <c r="U35" s="87"/>
      <c r="V35" s="87"/>
      <c r="W35" s="85"/>
      <c r="X35" s="87"/>
      <c r="Y35" s="87"/>
      <c r="Z35" s="85"/>
      <c r="AA35" s="85"/>
      <c r="AB35" s="85"/>
      <c r="AC35" s="87"/>
      <c r="AD35" s="85"/>
      <c r="AE35" s="85"/>
      <c r="AF35" s="87"/>
      <c r="AG35" s="85"/>
      <c r="AH35" s="85"/>
      <c r="AI35" s="85"/>
      <c r="AJ35" s="88">
        <f t="shared" si="3"/>
        <v>3</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5"/>
      <c r="R36" s="85"/>
      <c r="S36" s="85"/>
      <c r="T36" s="87"/>
      <c r="U36" s="85"/>
      <c r="V36" s="87"/>
      <c r="W36" s="87"/>
      <c r="X36" s="85"/>
      <c r="Y36" s="85"/>
      <c r="Z36" s="85"/>
      <c r="AA36" s="85"/>
      <c r="AB36" s="85"/>
      <c r="AC36" s="85"/>
      <c r="AD36" s="85"/>
      <c r="AE36" s="87"/>
      <c r="AF36" s="87"/>
      <c r="AG36" s="87"/>
      <c r="AH36" s="85"/>
      <c r="AI36" s="85"/>
      <c r="AJ36" s="88">
        <f t="shared" si="3"/>
        <v>8</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5"/>
      <c r="R38" s="85"/>
      <c r="S38" s="85"/>
      <c r="T38" s="87"/>
      <c r="U38" s="85"/>
      <c r="V38" s="85"/>
      <c r="W38" s="85"/>
      <c r="X38" s="85"/>
      <c r="Y38" s="85"/>
      <c r="Z38" s="85"/>
      <c r="AA38" s="85"/>
      <c r="AB38" s="85"/>
      <c r="AC38" s="85"/>
      <c r="AD38" s="85"/>
      <c r="AE38" s="87"/>
      <c r="AF38" s="87"/>
      <c r="AG38" s="87"/>
      <c r="AH38" s="85"/>
      <c r="AI38" s="85"/>
      <c r="AJ38" s="88">
        <f t="shared" si="3"/>
        <v>2</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2"/>
      <c r="R39" s="112"/>
      <c r="S39" s="113"/>
      <c r="T39" s="113"/>
      <c r="U39" s="112"/>
      <c r="V39" s="113"/>
      <c r="W39" s="112"/>
      <c r="X39" s="112"/>
      <c r="Y39" s="112"/>
      <c r="Z39" s="112"/>
      <c r="AA39" s="112"/>
      <c r="AB39" s="112"/>
      <c r="AC39" s="112"/>
      <c r="AD39" s="112"/>
      <c r="AE39" s="113"/>
      <c r="AF39" s="112"/>
      <c r="AG39" s="112"/>
      <c r="AH39" s="112"/>
      <c r="AI39" s="112"/>
      <c r="AJ39" s="88">
        <f t="shared" si="3"/>
        <v>2</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2"/>
      <c r="R40" s="112"/>
      <c r="S40" s="113"/>
      <c r="T40" s="113"/>
      <c r="U40" s="112"/>
      <c r="V40" s="113"/>
      <c r="W40" s="113"/>
      <c r="X40" s="113"/>
      <c r="Y40" s="112"/>
      <c r="Z40" s="112"/>
      <c r="AA40" s="112"/>
      <c r="AB40" s="112"/>
      <c r="AC40" s="112"/>
      <c r="AD40" s="113"/>
      <c r="AE40" s="113"/>
      <c r="AF40" s="113"/>
      <c r="AG40" s="113"/>
      <c r="AH40" s="113"/>
      <c r="AI40" s="112"/>
      <c r="AJ40" s="88">
        <f t="shared" si="3"/>
        <v>8</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t="s">
        <v>47</v>
      </c>
      <c r="I42" s="87" t="s">
        <v>47</v>
      </c>
      <c r="J42" s="87" t="s">
        <v>47</v>
      </c>
      <c r="K42" s="87" t="s">
        <v>47</v>
      </c>
      <c r="L42" s="87" t="s">
        <v>47</v>
      </c>
      <c r="M42" s="87"/>
      <c r="N42" s="87"/>
      <c r="O42" s="87" t="s">
        <v>47</v>
      </c>
      <c r="P42" s="103" t="s">
        <v>47</v>
      </c>
      <c r="Q42" s="87"/>
      <c r="R42" s="87"/>
      <c r="S42" s="87"/>
      <c r="T42" s="87"/>
      <c r="U42" s="85"/>
      <c r="V42" s="87"/>
      <c r="W42" s="87"/>
      <c r="X42" s="85"/>
      <c r="Y42" s="85"/>
      <c r="Z42" s="87"/>
      <c r="AA42" s="85"/>
      <c r="AB42" s="85"/>
      <c r="AC42" s="87"/>
      <c r="AD42" s="87"/>
      <c r="AE42" s="87"/>
      <c r="AF42" s="87"/>
      <c r="AG42" s="87"/>
      <c r="AH42" s="87"/>
      <c r="AI42" s="85"/>
      <c r="AJ42" s="88">
        <f t="shared" si="3"/>
        <v>8</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55</v>
      </c>
      <c r="AK47" s="88">
        <f t="shared" si="6"/>
        <v>9</v>
      </c>
      <c r="AL47" s="88">
        <f t="shared" si="6"/>
        <v>6</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