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- HANG\NAM HOC 2023-2024\THOI KHOA BIEU\THOI KHOA BIEU HK2-2023-2024\Thoi khoa bieu\TKB theo doi tuan dau tien\"/>
    </mc:Choice>
  </mc:AlternateContent>
  <xr:revisionPtr revIDLastSave="0" documentId="13_ncr:1_{F1EC8188-65C7-4049-BA5B-3AA8D0F64DE2}" xr6:coauthVersionLast="47" xr6:coauthVersionMax="47" xr10:uidLastSave="{00000000-0000-0000-0000-000000000000}"/>
  <bookViews>
    <workbookView xWindow="-120" yWindow="-120" windowWidth="29040" windowHeight="15840" tabRatio="905" firstSheet="15" activeTab="33" xr2:uid="{00000000-000D-0000-FFFF-FFFF00000000}"/>
  </bookViews>
  <sheets>
    <sheet name="Kangatang" sheetId="113" state="veryHidden" r:id="rId1"/>
    <sheet name="Kangatang_2" sheetId="114" state="veryHidden" r:id="rId2"/>
    <sheet name="Kangatang_3" sheetId="115" state="veryHidden" r:id="rId3"/>
    <sheet name="Kangatang_4" sheetId="116" state="veryHidden" r:id="rId4"/>
    <sheet name="Kangatang_5" sheetId="117" state="veryHidden" r:id="rId5"/>
    <sheet name="Kangatang_6" sheetId="118" state="veryHidden" r:id="rId6"/>
    <sheet name="Kangatang_7" sheetId="119" state="veryHidden" r:id="rId7"/>
    <sheet name="Kangatang_8" sheetId="120" state="veryHidden" r:id="rId8"/>
    <sheet name="Kangatang_9" sheetId="121" state="veryHidden" r:id="rId9"/>
    <sheet name="Kangatang_10" sheetId="122" state="veryHidden" r:id="rId10"/>
    <sheet name="Kangatang_11" sheetId="123" state="veryHidden" r:id="rId11"/>
    <sheet name="Môn học" sheetId="284" r:id="rId12"/>
    <sheet name="TKB Giao Vien" sheetId="324" r:id="rId13"/>
    <sheet name="TKB phong " sheetId="325" r:id="rId14"/>
    <sheet name="CKCT22.1" sheetId="288" r:id="rId15"/>
    <sheet name="CKCT22.2" sheetId="289" r:id="rId16"/>
    <sheet name="CKĐL22.1 " sheetId="329" r:id="rId17"/>
    <sheet name="CKĐL22.2 " sheetId="328" r:id="rId18"/>
    <sheet name="CNOT22.2" sheetId="312" r:id="rId19"/>
    <sheet name="LGT22.1" sheetId="319" r:id="rId20"/>
    <sheet name="BHST22.1 (HC)" sheetId="331" r:id="rId21"/>
    <sheet name="KTDN22" sheetId="295" r:id="rId22"/>
    <sheet name="TBN22 " sheetId="330" r:id="rId23"/>
    <sheet name="KTML22" sheetId="303" r:id="rId24"/>
    <sheet name="NHKS22" sheetId="307" r:id="rId25"/>
    <sheet name="TKTT22" sheetId="306" r:id="rId26"/>
    <sheet name="ĐCN22.3" sheetId="301" r:id="rId27"/>
    <sheet name="CSSĐ22.1" sheetId="304" r:id="rId28"/>
    <sheet name="CSSĐ22.2" sheetId="305" r:id="rId29"/>
    <sheet name="ĐCN22.2" sheetId="300" r:id="rId30"/>
    <sheet name="CĐT22" sheetId="299" r:id="rId31"/>
    <sheet name="TKĐH22.1" sheetId="308" r:id="rId32"/>
    <sheet name="TKĐH22.2" sheetId="309" r:id="rId33"/>
    <sheet name="PCMT22" sheetId="298" r:id="rId34"/>
    <sheet name="TQW22.1" sheetId="310" r:id="rId35"/>
    <sheet name="THUD22.3" sheetId="297" r:id="rId36"/>
    <sheet name="THUD22.2 " sheetId="320" r:id="rId37"/>
  </sheets>
  <definedNames>
    <definedName name="_xlnm.Print_Area" localSheetId="20">'BHST22.1 (HC)'!$A$1:$AA$51</definedName>
    <definedName name="_xlnm.Print_Area" localSheetId="30">CĐT22!$A$1:$AA$51</definedName>
    <definedName name="_xlnm.Print_Area" localSheetId="14">'CKCT22.1'!$A$1:$AA$50</definedName>
    <definedName name="_xlnm.Print_Area" localSheetId="15">'CKCT22.2'!$A$1:$AA$51</definedName>
    <definedName name="_xlnm.Print_Area" localSheetId="16">'CKĐL22.1 '!$A$1:$AA$51</definedName>
    <definedName name="_xlnm.Print_Area" localSheetId="17">'CKĐL22.2 '!$A$1:$AA$51</definedName>
    <definedName name="_xlnm.Print_Area" localSheetId="18">'CNOT22.2'!$A$1:$AA$51</definedName>
    <definedName name="_xlnm.Print_Area" localSheetId="27">'CSSĐ22.1'!$A$1:$AA$51</definedName>
    <definedName name="_xlnm.Print_Area" localSheetId="28">'CSSĐ22.2'!$A$1:$AA$51</definedName>
    <definedName name="_xlnm.Print_Area" localSheetId="29">'ĐCN22.2'!$A$1:$AA$51</definedName>
    <definedName name="_xlnm.Print_Area" localSheetId="26">'ĐCN22.3'!$A$1:$AA$51</definedName>
    <definedName name="_xlnm.Print_Area" localSheetId="21">KTDN22!$A$1:$AA$51</definedName>
    <definedName name="_xlnm.Print_Area" localSheetId="23">KTML22!$A$1:$AA$51</definedName>
    <definedName name="_xlnm.Print_Area" localSheetId="19">'LGT22.1'!$A$1:$AA$51</definedName>
    <definedName name="_xlnm.Print_Area" localSheetId="24">NHKS22!$A$1:$AA$51</definedName>
    <definedName name="_xlnm.Print_Area" localSheetId="33">PCMT22!$A$1:$AA$51</definedName>
    <definedName name="_xlnm.Print_Area" localSheetId="22">'TBN22 '!$A$1:$AA$51</definedName>
    <definedName name="_xlnm.Print_Area" localSheetId="36">'THUD22.2 '!$A$1:$AD$51</definedName>
    <definedName name="_xlnm.Print_Area" localSheetId="35">THUD22.3!$A$1:$AA$51</definedName>
    <definedName name="_xlnm.Print_Area" localSheetId="31">TKĐH22.1!$A$1:$AA$51</definedName>
    <definedName name="_xlnm.Print_Area" localSheetId="32">TKĐH22.2!$A$1:$AA$51</definedName>
    <definedName name="_xlnm.Print_Area" localSheetId="25">TKTT22!$A$1:$AA$51</definedName>
    <definedName name="_xlnm.Print_Area" localSheetId="34">'TQW22.1'!$A$1:$AA$51</definedName>
    <definedName name="_xlnm.Print_Titles" localSheetId="12">'TKB Giao Vien'!$7:$8</definedName>
    <definedName name="_xlnm.Print_Titles" localSheetId="13">'TKB phong '!$16:$17</definedName>
  </definedNames>
  <calcPr calcId="181029"/>
</workbook>
</file>

<file path=xl/calcChain.xml><?xml version="1.0" encoding="utf-8"?>
<calcChain xmlns="http://schemas.openxmlformats.org/spreadsheetml/2006/main">
  <c r="W13" i="331" l="1"/>
  <c r="W10" i="331"/>
  <c r="W10" i="330"/>
  <c r="W16" i="329"/>
  <c r="W10" i="329"/>
  <c r="W16" i="328"/>
  <c r="W10" i="328"/>
  <c r="Z13" i="320" l="1"/>
  <c r="Z10" i="320"/>
  <c r="W13" i="319"/>
  <c r="W10" i="319"/>
  <c r="W16" i="312" l="1"/>
  <c r="W13" i="312"/>
  <c r="W10" i="312"/>
  <c r="W10" i="299" l="1"/>
  <c r="W10" i="310"/>
  <c r="W13" i="297"/>
  <c r="W10" i="297"/>
  <c r="W13" i="298"/>
  <c r="W10" i="298"/>
  <c r="W13" i="309"/>
  <c r="W10" i="309"/>
  <c r="W13" i="308"/>
  <c r="W10" i="308"/>
  <c r="W13" i="307"/>
  <c r="W10" i="307"/>
  <c r="W13" i="306"/>
  <c r="W10" i="306"/>
  <c r="W13" i="304"/>
  <c r="W10" i="304"/>
  <c r="W13" i="305"/>
  <c r="W10" i="305"/>
  <c r="W10" i="301"/>
  <c r="W10" i="300"/>
  <c r="W13" i="303"/>
  <c r="W10" i="303"/>
  <c r="W10" i="295"/>
  <c r="W10" i="289"/>
  <c r="W10" i="288"/>
  <c r="E99" i="284"/>
  <c r="J97" i="284"/>
  <c r="J99" i="284" s="1"/>
  <c r="E96" i="284"/>
  <c r="J94" i="284"/>
  <c r="J96" i="284" s="1"/>
  <c r="E93" i="284"/>
  <c r="J91" i="284"/>
  <c r="J90" i="284"/>
  <c r="E89" i="284"/>
  <c r="J87" i="284"/>
  <c r="J86" i="284"/>
  <c r="E85" i="284"/>
  <c r="J83" i="284"/>
  <c r="J82" i="284"/>
  <c r="J79" i="284"/>
  <c r="J78" i="284"/>
  <c r="E77" i="284"/>
  <c r="J75" i="284"/>
  <c r="J74" i="284"/>
  <c r="E73" i="284"/>
  <c r="J71" i="284"/>
  <c r="J70" i="284"/>
  <c r="E69" i="284"/>
  <c r="J68" i="284"/>
  <c r="J67" i="284"/>
  <c r="J66" i="284"/>
  <c r="E65" i="284"/>
  <c r="J63" i="284"/>
  <c r="J62" i="284"/>
  <c r="E61" i="284"/>
  <c r="J59" i="284"/>
  <c r="J58" i="284"/>
  <c r="E57" i="284"/>
  <c r="J55" i="284"/>
  <c r="J57" i="284" s="1"/>
  <c r="E54" i="284"/>
  <c r="J53" i="284"/>
  <c r="J52" i="284"/>
  <c r="E51" i="284"/>
  <c r="J49" i="284"/>
  <c r="J48" i="284"/>
  <c r="E47" i="284"/>
  <c r="J45" i="284"/>
  <c r="J47" i="284" s="1"/>
  <c r="E44" i="284"/>
  <c r="J42" i="284"/>
  <c r="J44" i="284" s="1"/>
  <c r="E41" i="284"/>
  <c r="J41" i="284"/>
  <c r="E37" i="284"/>
  <c r="J35" i="284"/>
  <c r="J34" i="284"/>
  <c r="J37" i="284" s="1"/>
  <c r="E33" i="284"/>
  <c r="J31" i="284"/>
  <c r="J30" i="284"/>
  <c r="J29" i="284"/>
  <c r="E28" i="284"/>
  <c r="J26" i="284"/>
  <c r="J25" i="284"/>
  <c r="J24" i="284"/>
  <c r="E23" i="284"/>
  <c r="J21" i="284"/>
  <c r="J20" i="284"/>
  <c r="J19" i="284"/>
  <c r="E18" i="284"/>
  <c r="J16" i="284"/>
  <c r="J15" i="284"/>
  <c r="J14" i="284"/>
  <c r="E13" i="284"/>
  <c r="J11" i="284"/>
  <c r="J13" i="284" s="1"/>
  <c r="E10" i="284"/>
  <c r="J8" i="284"/>
  <c r="J10" i="284" s="1"/>
  <c r="J77" i="284" l="1"/>
  <c r="J81" i="284"/>
  <c r="J65" i="284"/>
  <c r="J85" i="284"/>
  <c r="J54" i="284"/>
  <c r="J89" i="284"/>
  <c r="J18" i="284"/>
  <c r="J51" i="284"/>
  <c r="J61" i="284"/>
  <c r="J28" i="284"/>
  <c r="J23" i="284"/>
  <c r="J33" i="284"/>
  <c r="J69" i="284"/>
  <c r="J73" i="284" s="1"/>
  <c r="J93" i="284"/>
</calcChain>
</file>

<file path=xl/sharedStrings.xml><?xml version="1.0" encoding="utf-8"?>
<sst xmlns="http://schemas.openxmlformats.org/spreadsheetml/2006/main" count="2269" uniqueCount="485">
  <si>
    <t>SỞ GIÁO DỤC &amp; ĐÀO TẠO TP.HCM</t>
  </si>
  <si>
    <t>Tháng</t>
  </si>
  <si>
    <t>Đơn vị 
học trình</t>
  </si>
  <si>
    <t>MÔN HỌC &amp; GIÁO VIÊN</t>
  </si>
  <si>
    <t>Tuần</t>
  </si>
  <si>
    <t>Ngày</t>
  </si>
  <si>
    <t>LT</t>
  </si>
  <si>
    <t>TH</t>
  </si>
  <si>
    <t>KT</t>
  </si>
  <si>
    <t>THỨ
HAI</t>
  </si>
  <si>
    <t>SÁNG</t>
  </si>
  <si>
    <t>CHIỀU</t>
  </si>
  <si>
    <t>THỨ
BA</t>
  </si>
  <si>
    <t>THỨ
TƯ</t>
  </si>
  <si>
    <t xml:space="preserve">THỨ
NĂM
</t>
  </si>
  <si>
    <t>THỨ
SÁU</t>
  </si>
  <si>
    <t>THỨ
BẢY</t>
  </si>
  <si>
    <r>
      <rPr>
        <b/>
        <u/>
        <sz val="10"/>
        <rFont val="Times New Roman"/>
        <family val="1"/>
      </rPr>
      <t>Ghi chú:</t>
    </r>
    <r>
      <rPr>
        <b/>
        <sz val="10"/>
        <rFont val="Times New Roman"/>
        <family val="1"/>
      </rPr>
      <t xml:space="preserve"> Giáo viên công bố đề cương ôn thi cho học sinh trước kỳ thi ít nhất 4 tuần và thực hiện theo kế hoạch thi.</t>
    </r>
  </si>
  <si>
    <r>
      <t xml:space="preserve">TRƯỜNG </t>
    </r>
    <r>
      <rPr>
        <b/>
        <u/>
        <sz val="10"/>
        <rFont val="Times New Roman"/>
        <family val="1"/>
      </rPr>
      <t>TC KT - KT NGUYỄN HỮU</t>
    </r>
    <r>
      <rPr>
        <b/>
        <sz val="10"/>
        <rFont val="Times New Roman"/>
        <family val="1"/>
      </rPr>
      <t xml:space="preserve"> CẢNH</t>
    </r>
  </si>
  <si>
    <t xml:space="preserve"> KT. TRƯỞNG PHÒNG ĐÀO TẠO
PHÓ TRƯỞNG PHÒNG</t>
  </si>
  <si>
    <t>KT. HIỆU TRƯỞNG
PHÓ HIỆU TRƯỞNG</t>
  </si>
  <si>
    <t>Phạm Kim Oanh</t>
  </si>
  <si>
    <t>Lễ 1/5</t>
  </si>
  <si>
    <t>Giỗ tổ HV</t>
  </si>
  <si>
    <t>KHÓA : 2022-2024</t>
  </si>
  <si>
    <t>HỌC KỲ : II - NĂM HỌC: 2023-2024</t>
  </si>
  <si>
    <t>Lễ 30/4</t>
  </si>
  <si>
    <t>Nghỉ hè đợt 3</t>
  </si>
  <si>
    <t>THI HK II</t>
  </si>
  <si>
    <t>THỰC TẬP SẢN XUẤT</t>
  </si>
  <si>
    <t>Bùi Hồng Phong</t>
  </si>
  <si>
    <t>Nghỉ hè đợt 2</t>
  </si>
  <si>
    <r>
      <t xml:space="preserve">
</t>
    </r>
    <r>
      <rPr>
        <b/>
        <sz val="10"/>
        <color rgb="FFFF0000"/>
        <rFont val="Times New Roman"/>
        <family val="1"/>
      </rPr>
      <t xml:space="preserve">
                    THỰC TẬP SẢN XUẤT</t>
    </r>
    <r>
      <rPr>
        <b/>
        <sz val="10"/>
        <color theme="1"/>
        <rFont val="Times New Roman"/>
        <family val="1"/>
      </rPr>
      <t xml:space="preserve">
- Đợt 1 -- Học sinh không học văn hoá: 
Từ tuần 34 đến tuần 42 (4 buổi/1 tuần)
- Đợt 2 - Học sinh học văn hoá:
 Từ tuần 37 đến tuần 42 (6 buổi/1 tuần)</t>
    </r>
  </si>
  <si>
    <t>SHCN (1)</t>
  </si>
  <si>
    <t>Nguyễn Thanh Phong</t>
  </si>
  <si>
    <t>E304</t>
  </si>
  <si>
    <t>Huỳnh Như</t>
  </si>
  <si>
    <t>Nguyễn Mỹ Phương</t>
  </si>
  <si>
    <t>TRƯỜNG TRUNG CẤP KINH TẾ-KỸ THUẬT</t>
  </si>
  <si>
    <t>CỘNG HÒA XÃ HỘI CHỦ NGHĨA VIỆT NAM</t>
  </si>
  <si>
    <t>NGUYỄN HỮU CẢNH</t>
  </si>
  <si>
    <t>Độc lập - Tự do - Hạnh phúc</t>
  </si>
  <si>
    <t>PHÒNG ĐÀO TẠO</t>
  </si>
  <si>
    <t>Khai giảng</t>
  </si>
  <si>
    <t>PHÒNG</t>
  </si>
  <si>
    <t>THỨ 2</t>
  </si>
  <si>
    <t>THỨ 3</t>
  </si>
  <si>
    <t>THỨ 4</t>
  </si>
  <si>
    <t>THỨ 5</t>
  </si>
  <si>
    <t>THỨ 6</t>
  </si>
  <si>
    <t>THỨ 7</t>
  </si>
  <si>
    <t>X. MCC
T. Phước</t>
  </si>
  <si>
    <t>B101
ĐT kép</t>
  </si>
  <si>
    <t>B201
ĐT kép</t>
  </si>
  <si>
    <t>B208</t>
  </si>
  <si>
    <t>X. MAY</t>
  </si>
  <si>
    <t>X. ĐTĐ</t>
  </si>
  <si>
    <t>X. ĐLCN</t>
  </si>
  <si>
    <t>A402</t>
  </si>
  <si>
    <t>A403</t>
  </si>
  <si>
    <t>A404</t>
  </si>
  <si>
    <t>C101</t>
  </si>
  <si>
    <t>C102</t>
  </si>
  <si>
    <t>X. LGT</t>
  </si>
  <si>
    <t>C502</t>
  </si>
  <si>
    <t>C505</t>
  </si>
  <si>
    <t>E202</t>
  </si>
  <si>
    <t>E203</t>
  </si>
  <si>
    <t>E204</t>
  </si>
  <si>
    <t>E205</t>
  </si>
  <si>
    <t>E301</t>
  </si>
  <si>
    <t>E302</t>
  </si>
  <si>
    <t>Thành phố Hồ Chí Minh, ngày 02  tháng 02 năm 2023</t>
  </si>
  <si>
    <t>GIÁO VIÊN</t>
  </si>
  <si>
    <t>Cô Tuyền</t>
  </si>
  <si>
    <t>Thầy Phước</t>
  </si>
  <si>
    <t>Thầy Đoàn</t>
  </si>
  <si>
    <t>Thầy Ngọc</t>
  </si>
  <si>
    <t>Cô Bích</t>
  </si>
  <si>
    <t>Cô Yến</t>
  </si>
  <si>
    <t>Thầy Quý</t>
  </si>
  <si>
    <t>Cô Thành</t>
  </si>
  <si>
    <t>Cô Như</t>
  </si>
  <si>
    <t>Cô Mến - ĐT kép</t>
  </si>
  <si>
    <t>Thầy Danh</t>
  </si>
  <si>
    <t>Thầy Tuấn</t>
  </si>
  <si>
    <t>Thầy Thế - TG</t>
  </si>
  <si>
    <t>Thành phố Hồ Chí Minh, ngày  29  tháng 11 năm 2023</t>
  </si>
  <si>
    <t>DỰ KIẾN MÔN HỌC KHOÁ TC22 - HỌC KỲ II - NĂM HỌC 2023 - 2024</t>
  </si>
  <si>
    <t>KHOA</t>
  </si>
  <si>
    <t>LỚP</t>
  </si>
  <si>
    <t>MÔN</t>
  </si>
  <si>
    <t>Số tín chỉ</t>
  </si>
  <si>
    <t>Tổng số tiết</t>
  </si>
  <si>
    <t>SỐ BUỔI HỌC</t>
  </si>
  <si>
    <t>GHI CHÚ</t>
  </si>
  <si>
    <t>CƠ KHÍ</t>
  </si>
  <si>
    <t>CKCT22.1</t>
  </si>
  <si>
    <t>Tiện 3</t>
  </si>
  <si>
    <t>Nguyễn Văn Phước</t>
  </si>
  <si>
    <t>Thực tập sản xuất</t>
  </si>
  <si>
    <t>TỔNG</t>
  </si>
  <si>
    <t>CKCT22.2</t>
  </si>
  <si>
    <t>CKĐL22.1</t>
  </si>
  <si>
    <t>Phun Xăng điện tử</t>
  </si>
  <si>
    <t>Đào tạo kép</t>
  </si>
  <si>
    <t>Động cơ dầu</t>
  </si>
  <si>
    <t>Nguyễn Thành Lộc</t>
  </si>
  <si>
    <t>Nguội - hàn</t>
  </si>
  <si>
    <t>Hồ Quang Trưởng</t>
  </si>
  <si>
    <t>CKĐL22.2</t>
  </si>
  <si>
    <t>CKĐL22.3</t>
  </si>
  <si>
    <t>Lê Đình Ngọc</t>
  </si>
  <si>
    <t>CNOT22.2</t>
  </si>
  <si>
    <t>Phun xăng điện tử Ôto</t>
  </si>
  <si>
    <t>Nguyễn Quốc Đoàn</t>
  </si>
  <si>
    <t>Kỹ thuật đồng sơn Ôto</t>
  </si>
  <si>
    <t>KINH TẾ</t>
  </si>
  <si>
    <t>LGT22.1</t>
  </si>
  <si>
    <t>Bảo quản hàng hoá</t>
  </si>
  <si>
    <t>Quản lý kho bãi</t>
  </si>
  <si>
    <t>Nguyễn Thị Bích</t>
  </si>
  <si>
    <t>BHST22.1</t>
  </si>
  <si>
    <t>Trần Thị Nhồng</t>
  </si>
  <si>
    <t>KTDN22.1</t>
  </si>
  <si>
    <t>Kế toán Excel</t>
  </si>
  <si>
    <t>Đ-TKTT</t>
  </si>
  <si>
    <t>TBN22.1</t>
  </si>
  <si>
    <t>Tự động hoá hệ thống lạnh</t>
  </si>
  <si>
    <t>Nguyễn Văn Quý</t>
  </si>
  <si>
    <t>KTML22</t>
  </si>
  <si>
    <t>Hệ thống lạnh và điều hoà công nghiệp</t>
  </si>
  <si>
    <t>Ứng dụng PLC trong hệ thống lạnh</t>
  </si>
  <si>
    <t>Nguyễn KhaLy</t>
  </si>
  <si>
    <t>ĐCN22.2</t>
  </si>
  <si>
    <t>Kỹ thuật khí nén</t>
  </si>
  <si>
    <t>Dương Hoàng Danh</t>
  </si>
  <si>
    <t>ĐCN22.3</t>
  </si>
  <si>
    <t>CSSĐ22.1</t>
  </si>
  <si>
    <t>Trang điểm chuyên nghiệp</t>
  </si>
  <si>
    <t>Mai Ngọc Thuỳ Mến</t>
  </si>
  <si>
    <t>Quản lý kinh doanh cơ sở thẩm mỹ</t>
  </si>
  <si>
    <t>Lê Thị Thuỳ Trang</t>
  </si>
  <si>
    <t>TKTT22</t>
  </si>
  <si>
    <t>Tạo mẫu trên Manơcanh</t>
  </si>
  <si>
    <t>Phạm Thị Thành</t>
  </si>
  <si>
    <t>Thiết kế mẫu trên máy tính</t>
  </si>
  <si>
    <t>NHKS22.1</t>
  </si>
  <si>
    <t>Thực tập bộ phận phòng</t>
  </si>
  <si>
    <t>Thực tập ẩm thực pha chế thức uống</t>
  </si>
  <si>
    <t>TĐH-CNTT</t>
  </si>
  <si>
    <t>TKĐH22.1</t>
  </si>
  <si>
    <t>Đồ hoạ 3D</t>
  </si>
  <si>
    <t>Lê Thị Ngọc Quế</t>
  </si>
  <si>
    <t>Nghệ thuật sắp đặt chữ</t>
  </si>
  <si>
    <t>Nguyễn Hữu Thế</t>
  </si>
  <si>
    <t>TKĐH22.2</t>
  </si>
  <si>
    <t>PCMT22.1</t>
  </si>
  <si>
    <t>Lắp ráp và cài đặt máy tính</t>
  </si>
  <si>
    <t>Đào Ngọc Tuấn</t>
  </si>
  <si>
    <t>Hệ điều hành</t>
  </si>
  <si>
    <t>THUD22.2</t>
  </si>
  <si>
    <t>Audio video</t>
  </si>
  <si>
    <t>Mai Tấn Tới</t>
  </si>
  <si>
    <t>Lập trình thiết bị di động android nâng cao</t>
  </si>
  <si>
    <t>THUD22.3</t>
  </si>
  <si>
    <t>TQW22.1</t>
  </si>
  <si>
    <t>Phát triển ứng dụng Web</t>
  </si>
  <si>
    <t>Nguyễn Gia Quang Đăng</t>
  </si>
  <si>
    <t>CĐT22.1</t>
  </si>
  <si>
    <t>Lắp đặt hệ thống cơ điện tử</t>
  </si>
  <si>
    <t>THỜI KHÓA BIỂU LỚP CKCT22.1</t>
  </si>
  <si>
    <t>THỜI KHÓA BIỂU LỚP CKCT22.2</t>
  </si>
  <si>
    <t>THỜI KHÓA BIỂU LỚP CKĐL22.1</t>
  </si>
  <si>
    <t>THỜI KHÓA BIỂU LỚP CKĐL22.2</t>
  </si>
  <si>
    <t>THỜI KHÓA BIỂU LỚP CNOT22.2</t>
  </si>
  <si>
    <t>THỜI KHÓA BIỂU LỚP KTDN22</t>
  </si>
  <si>
    <t>THỜI KHÓA BIỂU LỚP THUD22.2</t>
  </si>
  <si>
    <t>THỜI KHÓA BIỂU LỚP THUD22.3</t>
  </si>
  <si>
    <t>THỜI KHÓA BIỂU LỚP PCMT22</t>
  </si>
  <si>
    <t>THỜI KHÓA BIỂU LỚP CĐT22</t>
  </si>
  <si>
    <t>THỜI KHÓA BIỂU LỚP TKĐH22.1</t>
  </si>
  <si>
    <t>THỜI KHÓA BIỂU LỚP TKĐH22.2</t>
  </si>
  <si>
    <t>THỜI KHÓA BIỂU LỚP ĐCN22.2</t>
  </si>
  <si>
    <t>THỜI KHÓA BIỂU LỚP ĐCN22.3</t>
  </si>
  <si>
    <t>THỜI KHÓA BIỂU LỚP TBN22</t>
  </si>
  <si>
    <t>THỜI KHÓA BIỂU LỚP KTML22</t>
  </si>
  <si>
    <t>THỜI KHÓA BIỂU LỚP CSSĐ22.1</t>
  </si>
  <si>
    <t>THỜI KHÓA BIỂU LỚP CSSĐ22.2</t>
  </si>
  <si>
    <t>THỜI KHÓA BIỂU LỚP TKTT22</t>
  </si>
  <si>
    <t>THỜI KHÓA BIỂU LỚP NHKS22</t>
  </si>
  <si>
    <t>Nguyễn Kha Ly</t>
  </si>
  <si>
    <t>CSSĐ22.2</t>
  </si>
  <si>
    <t>Lập trình thiết bị di động android NC</t>
  </si>
  <si>
    <t>THỜI KHÓA BIỂU LỚP LGT22.1</t>
  </si>
  <si>
    <t>GVCN: Nguyễn Mỹ Phương</t>
  </si>
  <si>
    <t>GVCN: Trần Thị Nhồng</t>
  </si>
  <si>
    <t>THỜI KHÓA BIỂU LỚP BHST22.1</t>
  </si>
  <si>
    <t>GVCN: Nguyễn Thị Bích</t>
  </si>
  <si>
    <t>GVCN: Nguyễn Phú Hào</t>
  </si>
  <si>
    <t>GVCN: Lê Ngọc Thuý</t>
  </si>
  <si>
    <t>GVCN: Đặng Kiều Anh</t>
  </si>
  <si>
    <t>GVCN: Đào Ngọc Tuấn</t>
  </si>
  <si>
    <t>THỜI KHÓA BIỂU LỚP TQW22.1</t>
  </si>
  <si>
    <t>GVCN: Dương Hoàng Danh</t>
  </si>
  <si>
    <t>GVCN: Nguyễn Đình Trung Hưng</t>
  </si>
  <si>
    <t>GVCN: Trần Mậu Chung</t>
  </si>
  <si>
    <t>GVCN: Nguyễn Kha Ly</t>
  </si>
  <si>
    <t>GVCN: Phạm Thị Thành</t>
  </si>
  <si>
    <t>GVCN: Lương Cao Quyền</t>
  </si>
  <si>
    <t>GVCN: Trần Văn Bảo</t>
  </si>
  <si>
    <t>GVCN: Lê Phú Cường</t>
  </si>
  <si>
    <t>GVCN: Nguyễn Văn Phước</t>
  </si>
  <si>
    <t>GVCN: Hồ Quang Trưởng</t>
  </si>
  <si>
    <t>GVCN: Nguyễn Quốc Đoàn</t>
  </si>
  <si>
    <t>LT(CKCT22.1 + CKCT22.2)</t>
  </si>
  <si>
    <t>Tiện 3 - LT (1-5)</t>
  </si>
  <si>
    <t>SHCN (6)</t>
  </si>
  <si>
    <t>X.MCC</t>
  </si>
  <si>
    <t>Nguội - Hàn (1-5)</t>
  </si>
  <si>
    <t>X.Nguội -Hàn</t>
  </si>
  <si>
    <t>X.Ôto</t>
  </si>
  <si>
    <t>5t</t>
  </si>
  <si>
    <t>6t</t>
  </si>
  <si>
    <t>B107</t>
  </si>
  <si>
    <t>Phun xăng điện tử Ôto (1-6)</t>
  </si>
  <si>
    <t>Kỹ thuật đồng sơn Ôto (1-6)</t>
  </si>
  <si>
    <t>PXĐT Oto</t>
  </si>
  <si>
    <t>Nguội-Hàn</t>
  </si>
  <si>
    <t>X.ĐLCN</t>
  </si>
  <si>
    <t>Tự động hoá hệ thống lạnh (1-5)</t>
  </si>
  <si>
    <t>Ứng dụng PLC trong hệ thống lạnh (1-5)</t>
  </si>
  <si>
    <t>Hệ thống lạnh và điều hoà công ghiệp</t>
  </si>
  <si>
    <t>Hệ thống lạnh &amp; ĐH công nghiệp (1-6)</t>
  </si>
  <si>
    <t xml:space="preserve">Kỹ thuật khí nén (1-5) </t>
  </si>
  <si>
    <t xml:space="preserve">Lắp đặt hệ thống cơ điện tử (1-5) </t>
  </si>
  <si>
    <t>Thiết kế mẫu trên máy tính (1-5)</t>
  </si>
  <si>
    <t>TKMTMT</t>
  </si>
  <si>
    <t>Tạo mẫu trên Manocanh (1-6)</t>
  </si>
  <si>
    <t>X.May</t>
  </si>
  <si>
    <t>NH</t>
  </si>
  <si>
    <t>4t</t>
  </si>
  <si>
    <t>Thiết kế mẫu trên máy tính (1-6)</t>
  </si>
  <si>
    <t>TMTMNC (1-6)</t>
  </si>
  <si>
    <t>Thực tập bộ phận phòng (1-5)</t>
  </si>
  <si>
    <t>Thực tập ẩm thực pha chế thức uống (1-5)</t>
  </si>
  <si>
    <t>KTĐS OTO</t>
  </si>
  <si>
    <t>Nguội - Hàn</t>
  </si>
  <si>
    <t>Ứng dụng PLC trong hệ thống lạnh (1-6)</t>
  </si>
  <si>
    <t xml:space="preserve">Kỹ thuật khí nén (2-4) </t>
  </si>
  <si>
    <t xml:space="preserve">Kỹ thuật khí nén (1-4) </t>
  </si>
  <si>
    <t>TỐI</t>
  </si>
  <si>
    <t>Trang điểm chuyên nghiệp (1-5)</t>
  </si>
  <si>
    <t>B101</t>
  </si>
  <si>
    <t>Trang điểm chuyên nghiệp (1-6)</t>
  </si>
  <si>
    <t>TĐCN</t>
  </si>
  <si>
    <t>Kế toán Excel (1-5)</t>
  </si>
  <si>
    <t>Bảo quản hàng hóa (1-5)</t>
  </si>
  <si>
    <t>Đồ hoạ 3D (1-5)</t>
  </si>
  <si>
    <t>Đồ hoạ 3D (1-6)</t>
  </si>
  <si>
    <t>Nghệ thuật sắp đặt chữ (1-5)</t>
  </si>
  <si>
    <t>Đồ hoạ 3D  (1-6)</t>
  </si>
  <si>
    <t>Nghệ thuật sắp đặt chữ (1-6)</t>
  </si>
  <si>
    <t>Hệ điều hành (1-5)</t>
  </si>
  <si>
    <t>Lắp ráp cài đặt máy tính (1-6)</t>
  </si>
  <si>
    <t>NTSĐC</t>
  </si>
  <si>
    <t>NTSĐC (1-5)</t>
  </si>
  <si>
    <t>LRCĐMT (1-6)</t>
  </si>
  <si>
    <t>CHỦ NHẬT</t>
  </si>
  <si>
    <t>.</t>
  </si>
  <si>
    <t>Phát triển ứng dụng Web (1-5)</t>
  </si>
  <si>
    <t>Phát triển ứng dụng Web (1-6)</t>
  </si>
  <si>
    <t>Audio video (1-5)</t>
  </si>
  <si>
    <t>Lập trình TBDĐ android NC (1-5)</t>
  </si>
  <si>
    <t>(1-3)</t>
  </si>
  <si>
    <t>Thực tập ẩm thực PC thức uống (1-5)</t>
  </si>
  <si>
    <t>Quản trị doanh nghiệp</t>
  </si>
  <si>
    <t>Lý thuyết thống kê</t>
  </si>
  <si>
    <t>Nguyễn Ngọc Tuyền</t>
  </si>
  <si>
    <t>Huỳnh Thị Kim Yến</t>
  </si>
  <si>
    <t>X.LGT</t>
  </si>
  <si>
    <t>Quản trị doanh nghiệp (1-5)</t>
  </si>
  <si>
    <t>Lý thuyết thống kê (1-5)</t>
  </si>
  <si>
    <t>C.Huyền + T.Phong</t>
  </si>
  <si>
    <t>GVTG</t>
  </si>
  <si>
    <t>Audio video (1-6)</t>
  </si>
  <si>
    <t>LTTBDĐ android NC (1-5)</t>
  </si>
  <si>
    <t>E205 - Thầy Phong</t>
  </si>
  <si>
    <t>E205 - Cô Huyền</t>
  </si>
  <si>
    <t>GVCN sinh hoạt tiết 6</t>
  </si>
  <si>
    <t xml:space="preserve">   THỜI  KHÓA BIỂU GIÁO VIÊN KHÓA TC22 HỌC KỲ II - NH 2023-2024</t>
  </si>
  <si>
    <t xml:space="preserve">   THỜI  KHÓA BIỂU PHÒNG, XƯỞNG KHÓA TC22 HỌC KỲ II - NĂM HỌC 2022-2023</t>
  </si>
  <si>
    <t>CKCT22.1+
CKCT22.2 
(T.25-27) - LT</t>
  </si>
  <si>
    <t>CKCT22.1
T.25-28</t>
  </si>
  <si>
    <t>CKCT22.2
T.25-28</t>
  </si>
  <si>
    <t>Thầy Hà - ĐT kép
(CKĐL22.3)</t>
  </si>
  <si>
    <t>Thầy Văn - ĐT kép
(CKĐL22.1, 2)</t>
  </si>
  <si>
    <t>ĐT kép 
(Tại Doanh nghiệp 1)</t>
  </si>
  <si>
    <t>ĐT kép 
(Tại Doanh nghiệp 2)</t>
  </si>
  <si>
    <t>CKĐL22.3
(T.25-33)</t>
  </si>
  <si>
    <t>Thầy Trưởng</t>
  </si>
  <si>
    <t>CNOT22.2
(T.25-33)</t>
  </si>
  <si>
    <t xml:space="preserve">B208
</t>
  </si>
  <si>
    <t xml:space="preserve">X.Ôto
</t>
  </si>
  <si>
    <t>CNOT22.2
(T.25-32)</t>
  </si>
  <si>
    <t>CNOT22.2
(T.25)</t>
  </si>
  <si>
    <t xml:space="preserve">B107
</t>
  </si>
  <si>
    <t>CNOT22.2
(T.31-32)</t>
  </si>
  <si>
    <t>CNOT22.2
(T.25-30)</t>
  </si>
  <si>
    <t>BHST22.1
(T25-33)</t>
  </si>
  <si>
    <t>BHST22.1
(T27-30)</t>
  </si>
  <si>
    <t>Cô Nhồng</t>
  </si>
  <si>
    <t>KTDN22
(T25-33)</t>
  </si>
  <si>
    <t>KTDN22
(T25-31)</t>
  </si>
  <si>
    <t>KTDN22
(T25-30)</t>
  </si>
  <si>
    <t>TBN22
(T.25-33)</t>
  </si>
  <si>
    <t>Thầy Kha Ly</t>
  </si>
  <si>
    <t>KTML22
(T.25-33)</t>
  </si>
  <si>
    <t>KTML22
(T.25-32)</t>
  </si>
  <si>
    <t>KTML22
(T.25-27)</t>
  </si>
  <si>
    <t>P.ĐTĐ</t>
  </si>
  <si>
    <t>NHKS22
(T.26-32)</t>
  </si>
  <si>
    <t>TKTT22
(T.27-33)</t>
  </si>
  <si>
    <t>TKTT22
(T.27-32)</t>
  </si>
  <si>
    <t>TKTT22
(T.27-28)</t>
  </si>
  <si>
    <t>TKTT22
(T.27-29)</t>
  </si>
  <si>
    <t>TKTT22
(T.30-32)</t>
  </si>
  <si>
    <t>ĐCN22.3
(T.25-33)</t>
  </si>
  <si>
    <t>ĐCN22.3
(T.25-31)</t>
  </si>
  <si>
    <t>ĐCN22.3
(T.25-30)</t>
  </si>
  <si>
    <t>Cô Trang - ĐT kép</t>
  </si>
  <si>
    <t>CCSSĐ22.1
(T.25-33)</t>
  </si>
  <si>
    <t>CCSSĐ22.2
(T.25-33)</t>
  </si>
  <si>
    <t>CCSSĐ22.2
(T.25-32)</t>
  </si>
  <si>
    <t>CCSSĐ22.2
(T.25-27)</t>
  </si>
  <si>
    <t>CCSSĐ22.1
(T.25-30)
CCSSĐ22.2
(T.31-32)</t>
  </si>
  <si>
    <t>CCSSĐ22.1
(T.25-26)</t>
  </si>
  <si>
    <t>CCSSĐ22.2
(T.25-26)</t>
  </si>
  <si>
    <t>Quản lý kinh doanh cơ sở thẩm mỹ (1-5)</t>
  </si>
  <si>
    <t>B202</t>
  </si>
  <si>
    <t>ĐCN22.2
(T.25-33)</t>
  </si>
  <si>
    <t>CĐT22
(T.25-33)</t>
  </si>
  <si>
    <t>CĐT22
(T.25-32)</t>
  </si>
  <si>
    <t xml:space="preserve">ĐCN22.2
(T.25-27)
CĐT22
(T.28-32)
</t>
  </si>
  <si>
    <t>Cô Quế</t>
  </si>
  <si>
    <t>TKĐH22.1
(T.26-33)</t>
  </si>
  <si>
    <t>TKĐH22.2
(T.26-33)</t>
  </si>
  <si>
    <t>TKĐH22.2
(T.26-32)</t>
  </si>
  <si>
    <t xml:space="preserve">TKĐH22.1
(T.26-29)
TKĐH22.2
(T.30-32)
</t>
  </si>
  <si>
    <t>TKĐH22.1
(T.25-32)</t>
  </si>
  <si>
    <t>TKĐH22.2
(T.25-27)
TKĐH22.1
(T.32)</t>
  </si>
  <si>
    <t>PCMT22
(T.25-33)</t>
  </si>
  <si>
    <t>PCMT22
(T.26-33)</t>
  </si>
  <si>
    <t>PCMT22
(T.26-32)</t>
  </si>
  <si>
    <t>Thầy  Đăng - TG</t>
  </si>
  <si>
    <t>TQW22.1
(T.25-33)</t>
  </si>
  <si>
    <t>TQW22.1
(T.25-32)</t>
  </si>
  <si>
    <t>TQW22.1
(T.25-27)</t>
  </si>
  <si>
    <t xml:space="preserve">Thầy Phong </t>
  </si>
  <si>
    <t>THUD22.3
(T.25-33)</t>
  </si>
  <si>
    <t>THUD22.3
(T.25-31)</t>
  </si>
  <si>
    <t>THUD22.3
(T.25-30)</t>
  </si>
  <si>
    <t>THUD22.3
(T.25-29)</t>
  </si>
  <si>
    <t>Cô  Huyền</t>
  </si>
  <si>
    <t>THUD22.2
(T.37-39)</t>
  </si>
  <si>
    <t>THUD22.3
(T.25-30)
THUD22.2
(T.37- 43)</t>
  </si>
  <si>
    <t>THUD22.3
(T.25-33)
THUD22.2
(T.37-39)</t>
  </si>
  <si>
    <t>Giáo viên - TG
(Chờ kiếm GV)</t>
  </si>
  <si>
    <t>THUD22.2
(T.40-42)</t>
  </si>
  <si>
    <t>THUD22.2
(T.37- 42)</t>
  </si>
  <si>
    <t>THUD22.2
(T.37- 40)</t>
  </si>
  <si>
    <t>THUD22.3
(T.25-29)
THUD22.2
(T.37- 40)</t>
  </si>
  <si>
    <t>THUD22.2
(T.37- 43)</t>
  </si>
  <si>
    <t xml:space="preserve">THUD22.3
(T.25-30)
</t>
  </si>
  <si>
    <t xml:space="preserve">
ĐCN22.2
(T.25-27)
</t>
  </si>
  <si>
    <t xml:space="preserve">
CĐT22
(T.28-32)
</t>
  </si>
  <si>
    <t>XƯỞNG
NGUỘI HÀN</t>
  </si>
  <si>
    <t>STT</t>
  </si>
  <si>
    <t>Thầy Lộc - TG</t>
  </si>
  <si>
    <t>Thầy Kiệt</t>
  </si>
  <si>
    <t>Phạm Văn Kiệt</t>
  </si>
  <si>
    <t xml:space="preserve"> </t>
  </si>
  <si>
    <r>
      <t xml:space="preserve">          </t>
    </r>
    <r>
      <rPr>
        <b/>
        <sz val="10"/>
        <color rgb="FFFF0000"/>
        <rFont val="Times New Roman"/>
        <family val="1"/>
      </rPr>
      <t xml:space="preserve"> THỰC TẬP SẢN XUẤT</t>
    </r>
    <r>
      <rPr>
        <b/>
        <sz val="10"/>
        <color theme="1"/>
        <rFont val="Times New Roman"/>
        <family val="1"/>
      </rPr>
      <t xml:space="preserve">
- Đợt 1 -- Học sinh không học văn hoá: 
Từ tuần 34 đến tuần 42 (4 ngày/1 tuần)
- Đợt 2 - Học sinh học văn hoá:
 Từ tuần 34 đến tuần 39 (6 buổi/1 tuần)
 Từ tuần 40 đến tuần 42 (6 ngày/1 tuần)</t>
    </r>
  </si>
  <si>
    <t>ĐT kép (Mai Thuỳ Ngọc Mến )</t>
  </si>
  <si>
    <t>ĐT kép (Lê Thị Thuỳ Trang)</t>
  </si>
  <si>
    <r>
      <rPr>
        <b/>
        <sz val="10"/>
        <color rgb="FFFF0000"/>
        <rFont val="Times New Roman"/>
        <family val="1"/>
      </rPr>
      <t xml:space="preserve">              THỰC TẬP SẢN XUẤT</t>
    </r>
    <r>
      <rPr>
        <b/>
        <sz val="10"/>
        <color theme="1"/>
        <rFont val="Times New Roman"/>
        <family val="1"/>
      </rPr>
      <t xml:space="preserve">
- Đợt 1 -- Học sinh không học văn hoá: 
Từ tuần 34 đến tuần 42 (4 ngày/1 tuần)
- Đợt 2 - Học sinh học văn hoá:
 Từ tuần 34 đến tuần 39 (6 buổi/1 tuần)
 Từ tuần 40 đến tuần 42 (6 ngày/1 tuần)</t>
    </r>
  </si>
  <si>
    <r>
      <t xml:space="preserve">   </t>
    </r>
    <r>
      <rPr>
        <b/>
        <sz val="10"/>
        <color rgb="FFFF0000"/>
        <rFont val="Times New Roman"/>
        <family val="1"/>
      </rPr>
      <t>THỰC TẬP SẢN XUẤT</t>
    </r>
    <r>
      <rPr>
        <b/>
        <sz val="10"/>
        <color theme="1"/>
        <rFont val="Times New Roman"/>
        <family val="1"/>
      </rPr>
      <t xml:space="preserve">
  Từ tuần 25 đến tuần 36 
(6 buổi/1 tuần)</t>
    </r>
  </si>
  <si>
    <t xml:space="preserve"> TRƯỞNG PHÒNG ĐÀO TẠO
</t>
  </si>
  <si>
    <t>THỜI LƯỢNG
(Giờ)</t>
  </si>
  <si>
    <t>Ghi chú: 
 - 01 giờ lý thuyết bằng 45 phút
- 01 giờ thực hành, kiểm tra bằng 60 phút</t>
  </si>
  <si>
    <t>(1-5)</t>
  </si>
  <si>
    <t>(1-6)</t>
  </si>
  <si>
    <t>(1-2)</t>
  </si>
  <si>
    <t>(1-4)</t>
  </si>
  <si>
    <t>Quàn lý kho bãi (1-5)</t>
  </si>
  <si>
    <t>LGT22.1
(T.26-32)</t>
  </si>
  <si>
    <t>LGT22.1
(T.26-31)</t>
  </si>
  <si>
    <t>LGT22.1
(T25-31)</t>
  </si>
  <si>
    <t>LTTBDĐ android NC (1-6)</t>
  </si>
  <si>
    <t xml:space="preserve">Audio video </t>
  </si>
  <si>
    <t>B208 - Nhóm 1</t>
  </si>
  <si>
    <t>PXĐT (1-6)-N1</t>
  </si>
  <si>
    <t>N - H (1-5) - LT</t>
  </si>
  <si>
    <t>X.Nguội -Hàn - Nhóm 1</t>
  </si>
  <si>
    <t>(N1+N2)</t>
  </si>
  <si>
    <t>(1-5) -N1</t>
  </si>
  <si>
    <t>ĐC dầu (1-5) - TH - Nhóm 1</t>
  </si>
  <si>
    <t>Đào tạo kép - Thầy Văn</t>
  </si>
  <si>
    <t>(1-6)-T.Văn</t>
  </si>
  <si>
    <t>X.Nguội -Hàn - Nhóm 2</t>
  </si>
  <si>
    <t>Nguội - Hàn (1-5) - TH</t>
  </si>
  <si>
    <t>B208 - Nhóm 2</t>
  </si>
  <si>
    <t>N - Hàn (1-6) - TH</t>
  </si>
  <si>
    <t>ĐCD  - N1</t>
  </si>
  <si>
    <t>PXĐT- N1</t>
  </si>
  <si>
    <t>ĐC Dầu (1-5) - LT</t>
  </si>
  <si>
    <t>PX điện tử (1-6) - Nhóm 2</t>
  </si>
  <si>
    <t>ĐT kép - Thầy Hà</t>
  </si>
  <si>
    <t xml:space="preserve">ĐC dầu (1-6) - TH  </t>
  </si>
  <si>
    <t>Nguội - Hàn (Nhóm 1)</t>
  </si>
  <si>
    <t>ĐT kép - Thầy Văn</t>
  </si>
  <si>
    <t>ĐT kép - T.Văn</t>
  </si>
  <si>
    <t>PXĐT (1-5) - Nhóm 1</t>
  </si>
  <si>
    <t>PXĐT (1-6) - Nhóm 1</t>
  </si>
  <si>
    <t>ĐC dầu (1-6) - TH - Nhóm 1</t>
  </si>
  <si>
    <t>Động cơ dầu (Nhóm 1)</t>
  </si>
  <si>
    <t>Phun Xăng điện tử (Nhóm 1)</t>
  </si>
  <si>
    <t>Đào tạo kép - Thầy Hà</t>
  </si>
  <si>
    <t>Phun Xăng điện tử (Nhóm 2)</t>
  </si>
  <si>
    <t>Động cơ dầu (Nhóm 2)</t>
  </si>
  <si>
    <t>Nguội - Hàn  (Nhóm 2)</t>
  </si>
  <si>
    <t>Lý thuyết học ghép (Nhóm 1 + Nhóm 2)</t>
  </si>
  <si>
    <t xml:space="preserve">Học hép thực hành CKĐL22.1 (N2) </t>
  </si>
  <si>
    <t xml:space="preserve">Học hép thực hành CKĐL22.2 (N2) </t>
  </si>
  <si>
    <t xml:space="preserve">Học hép CKĐL22.2 (N2) </t>
  </si>
  <si>
    <t xml:space="preserve">Học hép CKĐL22.1 (N2) </t>
  </si>
  <si>
    <t>PX điện tử (1-5) - Nhóm 2</t>
  </si>
  <si>
    <t xml:space="preserve">ĐCD - TH  </t>
  </si>
  <si>
    <t>PXĐT (1-6)-Nhóm 1</t>
  </si>
  <si>
    <t>CKĐL22.1 (N2) + CKĐL22.2 (N2)
(T.28-33)</t>
  </si>
  <si>
    <t>CKĐL22.1 (N2) + CKĐL22.2 (N2)
(T.25-32)</t>
  </si>
  <si>
    <t>CKĐL22.1 (N1)
(T.28-33)</t>
  </si>
  <si>
    <t>CKĐL22.1 (N1)
(T.25-32)</t>
  </si>
  <si>
    <t>CKĐL22.1 (N1) - TH
(T.28-33)</t>
  </si>
  <si>
    <t xml:space="preserve">CKĐL22.1 (N1+N2) - LT
(T.25-27)
CKĐL22.1 (N2) + CKĐL22.2 (N2) - TH
(T.28-33)
</t>
  </si>
  <si>
    <t xml:space="preserve">CKĐL22.1 (N2) + CKĐL22.2 (N2) - TH
(T.25-26)
CKĐL22.1 (N1) - TH
(T.28-32)
</t>
  </si>
  <si>
    <t>CKĐL22.2 (N1+N2) - LT
(T.25-27)
CKĐL22.2 (N1) - TH
(T.28-33)</t>
  </si>
  <si>
    <t>CKĐL22.2 (N1) - TH
(T.25-32)</t>
  </si>
  <si>
    <t>CKĐL22.2 (N1) - TH
(T.25)</t>
  </si>
  <si>
    <t xml:space="preserve">
CNOT22.2
(T.26-27)
CKĐL22.2 (N1) - TH
(T.28-29)
CKĐL22.1 (N1) - TH
(T.31-32)
</t>
  </si>
  <si>
    <t>CKĐL22.1 (N1)
(T.25-30)
CKĐL22.2 (N1) 
(T.31-32)</t>
  </si>
  <si>
    <t>CKĐL22.2 (N1) 
(T.25-32)</t>
  </si>
  <si>
    <t>CKĐL22.2 (N1) 
(T.25-33)</t>
  </si>
  <si>
    <t>Nguội - Hàn (1-6) - TH</t>
  </si>
  <si>
    <t>N-H -TH</t>
  </si>
  <si>
    <t>(1-4)- N2</t>
  </si>
  <si>
    <t>ĐCD (1-6) - LT</t>
  </si>
  <si>
    <t>N1 (1-6)</t>
  </si>
  <si>
    <t>(4-5)</t>
  </si>
  <si>
    <t>CKĐL22.1 (N1+N2) - LT
(T.25-27)
CKĐL22.1 (N1) - TH
(T.27-33)</t>
  </si>
  <si>
    <t xml:space="preserve">CKĐL22.1 (N2) + CKĐL22.2 (N2) - TH
(T.26-32)
</t>
  </si>
  <si>
    <t>N-H -N1 - TH</t>
  </si>
  <si>
    <t>CKĐL22.1 (N1) - TH
(T.25)</t>
  </si>
  <si>
    <t>CKĐL22.1 (N1) - TH
(T.25)
CKĐL22.1 (N2) + CKĐL22.2 (N2) - TH
(T.26-32)</t>
  </si>
  <si>
    <t xml:space="preserve">CKĐL22.2 (N1) - TH
(T.25)
CKĐL22.1 (N2) + CKĐL22.2 (N2) - TH
(T.26-32)
</t>
  </si>
  <si>
    <t>E305</t>
  </si>
  <si>
    <t>Thành phố Hồ Chí Minh, ngày 29  tháng 01 năm 2024</t>
  </si>
  <si>
    <r>
      <t xml:space="preserve">          </t>
    </r>
    <r>
      <rPr>
        <b/>
        <sz val="9"/>
        <color rgb="FFFF0000"/>
        <rFont val="Times New Roman"/>
        <family val="1"/>
      </rPr>
      <t xml:space="preserve"> THỰC TẬP SẢN XUẤT</t>
    </r>
    <r>
      <rPr>
        <b/>
        <sz val="9"/>
        <color theme="1"/>
        <rFont val="Times New Roman"/>
        <family val="1"/>
      </rPr>
      <t xml:space="preserve">
- Đợt 1 -- Học sinh không học văn hoá: 
Từ tuần 34 đến tuần 42 (4 ngày/1 tuần)
- Đợt 2 - Học sinh học văn hoá:
 Từ tuần 34 đến tuần 39 (6 buổi/1 tuần)
 Từ tuần 40 đến tuần 42 (6 ngày/1 tuần)</t>
    </r>
  </si>
  <si>
    <t xml:space="preserve">TQW22.1 + TQW21.3 (Q7) </t>
  </si>
  <si>
    <r>
      <t xml:space="preserve">          </t>
    </r>
    <r>
      <rPr>
        <b/>
        <sz val="10"/>
        <color rgb="FFFF0000"/>
        <rFont val="Times New Roman"/>
        <family val="1"/>
      </rPr>
      <t xml:space="preserve"> THỰC TẬP SẢN XUẤT</t>
    </r>
    <r>
      <rPr>
        <b/>
        <sz val="10"/>
        <color theme="1"/>
        <rFont val="Times New Roman"/>
        <family val="1"/>
      </rPr>
      <t xml:space="preserve">
- Đợt 1 - Học sinh không học văn hoá: 
Từ tuần 34 đến tuần 42 (4 ngày/1 tuần)
- Đợt 2 - Học sinh học văn hoá:
 Từ tuần 34 đến tuần 39 (6 buổi/1 tuần)
 Từ tuần 40 đến tuần 42 (6 ngày/1 tuần)</t>
    </r>
  </si>
  <si>
    <r>
      <t xml:space="preserve">          </t>
    </r>
    <r>
      <rPr>
        <b/>
        <sz val="9"/>
        <color rgb="FFFF0000"/>
        <rFont val="Times New Roman"/>
        <family val="1"/>
      </rPr>
      <t xml:space="preserve"> THỰC TẬP SẢN XUẤT</t>
    </r>
    <r>
      <rPr>
        <b/>
        <sz val="9"/>
        <color theme="1"/>
        <rFont val="Times New Roman"/>
        <family val="1"/>
      </rPr>
      <t xml:space="preserve">
- Đợt 1 - Học sinh không học văn hoá: 
Từ tuần 34 đến tuần 42 (4 ngày/1 tuần)
- Đợt 2 - Học sinh học văn hoá:
 Từ tuần 34 đến tuần 39 (6 buổi/1 tuần)
 Từ tuần 40 đến tuần 42 (6 ngày/1 tuần)</t>
    </r>
  </si>
  <si>
    <t>(đã ký)</t>
  </si>
  <si>
    <t xml:space="preserve">CKĐL22.1 (N2) + CKĐL22.2 (N2) - TH
(T.25)
CKĐL22.1 (N1) - TH
(T.28-32)
</t>
  </si>
  <si>
    <t xml:space="preserve">CNOT22.2
(T.26-27)
CKĐL22.2 (N1) - TH
(T.28-29)
CKĐL22.1 (N1) - TH
(T.31-32)
</t>
  </si>
  <si>
    <t>SHCN (6) từ tuần 27 tại phòng E204</t>
  </si>
  <si>
    <t>tại X.ĐLCN</t>
  </si>
  <si>
    <t>TBN22
(T.25)</t>
  </si>
  <si>
    <t>Quàn lý kho bãi (1-6)</t>
  </si>
  <si>
    <t>Tiện 3 (1-5)-TH</t>
  </si>
  <si>
    <t>QTDN (1-5)</t>
  </si>
  <si>
    <t>BHST22.1
(T25-26)</t>
  </si>
  <si>
    <t>BHST22.1
(T27-33)</t>
  </si>
  <si>
    <t>BHST22.1
(T26-28)</t>
  </si>
  <si>
    <t>Lắp ráp cài đặt máy tính (1-5)</t>
  </si>
  <si>
    <t>PCMT22
(T.26-30)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</si>
</sst>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00.000"/>
    <numFmt numFmtId="165" formatCode="#,##0_-\ &quot;VND&quot;;[Red]#,##0\-\ &quot;VND&quot;"/>
    <numFmt numFmtId="166" formatCode="&quot;$&quot;#,##0\ ;\(&quot;$&quot;#,##0\)"/>
    <numFmt numFmtId="167" formatCode="_-* #,##0_-;\-* #,##0_-;_-* &quot;-&quot;_-;_-@_-"/>
    <numFmt numFmtId="168" formatCode="#,##0\ &quot;DM&quot;;\-#,##0\ &quot;DM&quot;"/>
    <numFmt numFmtId="169" formatCode="0.000%"/>
    <numFmt numFmtId="170" formatCode="&quot;￥&quot;#,##0;&quot;￥&quot;\-#,##0"/>
    <numFmt numFmtId="171" formatCode="_-* #,##0.00_-;\-* #,##0.00_-;_-* &quot;-&quot;??_-;_-@_-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_(* #,##0_);_(* \(#,##0\);_(* &quot;-&quot;??_);_(@_)"/>
    <numFmt numFmtId="175" formatCode="_(* #,##0.0_);_(* \(#,##0.0\);_(* &quot;-&quot;??_);_(@_)"/>
    <numFmt numFmtId="176" formatCode="_(* #,##0.0_);_(* \(#,##0.0\);_(* &quot;-&quot;?_);_(@_)"/>
  </numFmts>
  <fonts count="1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i/>
      <sz val="10"/>
      <color rgb="FFFF0000"/>
      <name val="Times New Roman"/>
      <family val="1"/>
    </font>
    <font>
      <sz val="10"/>
      <name val="VNI-Times"/>
    </font>
    <font>
      <sz val="12"/>
      <color theme="1"/>
      <name val="Times New Roman"/>
      <family val="1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2"/>
      <name val="新細明體"/>
      <charset val="136"/>
    </font>
    <font>
      <sz val="10"/>
      <name val="VNtimes new roman"/>
      <charset val="134"/>
    </font>
    <font>
      <sz val="10"/>
      <name val="Arial"/>
      <family val="2"/>
    </font>
    <font>
      <b/>
      <sz val="11"/>
      <color indexed="52"/>
      <name val="Calibri"/>
      <family val="2"/>
    </font>
    <font>
      <sz val="7"/>
      <name val="Small Fonts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돋움"/>
      <charset val="134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4"/>
      <name val="뼻뮝"/>
      <charset val="134"/>
    </font>
    <font>
      <sz val="12"/>
      <name val="뼻뮝"/>
      <charset val="134"/>
    </font>
    <font>
      <sz val="11"/>
      <color indexed="10"/>
      <name val="Calibri"/>
      <family val="2"/>
    </font>
    <font>
      <sz val="12"/>
      <name val="바탕체"/>
      <charset val="134"/>
    </font>
    <font>
      <sz val="10"/>
      <name val="굴림체"/>
      <charset val="134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sz val="10"/>
      <color rgb="FF00B050"/>
      <name val="Times New Roman"/>
      <family val="1"/>
    </font>
    <font>
      <b/>
      <sz val="10"/>
      <color rgb="FF00B050"/>
      <name val="Times New Roman"/>
      <family val="1"/>
    </font>
    <font>
      <sz val="10"/>
      <color rgb="FFC0000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</font>
    <font>
      <i/>
      <sz val="10"/>
      <color rgb="FF0070C0"/>
      <name val="Times New Roman"/>
      <family val="1"/>
    </font>
    <font>
      <sz val="10"/>
      <color rgb="FF7030A0"/>
      <name val="Times New Roman"/>
      <family val="1"/>
    </font>
    <font>
      <b/>
      <sz val="10"/>
      <color rgb="FF7030A0"/>
      <name val="Times New Roman"/>
      <family val="1"/>
    </font>
    <font>
      <i/>
      <sz val="10"/>
      <color rgb="FF00B05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B0F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B0F0"/>
      <name val="Times New Roman"/>
      <family val="1"/>
    </font>
    <font>
      <i/>
      <sz val="10"/>
      <color rgb="FF00B0F0"/>
      <name val="Times New Roman"/>
      <family val="1"/>
    </font>
    <font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i/>
      <sz val="10"/>
      <color rgb="FF7030A0"/>
      <name val="Times New Roman"/>
      <family val="1"/>
    </font>
    <font>
      <sz val="6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2"/>
      <name val="Times New Roman"/>
      <family val="1"/>
    </font>
    <font>
      <b/>
      <sz val="14"/>
      <color rgb="FF00B050"/>
      <name val="Times New Roman"/>
      <family val="1"/>
    </font>
    <font>
      <i/>
      <sz val="12"/>
      <color rgb="FF00B050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b/>
      <sz val="12"/>
      <color rgb="FF00B050"/>
      <name val="Times New Roman"/>
      <family val="1"/>
    </font>
    <font>
      <sz val="12"/>
      <color rgb="FFFF00FF"/>
      <name val="Times New Roman"/>
      <family val="1"/>
    </font>
    <font>
      <b/>
      <sz val="12"/>
      <color rgb="FFFF00FF"/>
      <name val="Times New Roman"/>
      <family val="1"/>
    </font>
    <font>
      <b/>
      <sz val="12"/>
      <color rgb="FFFF0000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Times New Roman"/>
      <family val="1"/>
    </font>
    <font>
      <b/>
      <sz val="8"/>
      <color rgb="FFFF0000"/>
      <name val="Times New Roman"/>
      <family val="1"/>
    </font>
    <font>
      <sz val="10"/>
      <color rgb="FFFF00FF"/>
      <name val="Times New Roman"/>
      <family val="1"/>
    </font>
    <font>
      <sz val="9"/>
      <color rgb="FF0000FF"/>
      <name val="Times New Roman"/>
      <family val="1"/>
    </font>
    <font>
      <sz val="10"/>
      <color rgb="FF009900"/>
      <name val="Times New Roman"/>
      <family val="1"/>
    </font>
    <font>
      <b/>
      <sz val="10"/>
      <color rgb="FF009900"/>
      <name val="Times New Roman"/>
      <family val="1"/>
    </font>
    <font>
      <sz val="8"/>
      <color rgb="FFFF0000"/>
      <name val="Times New Roman"/>
      <family val="1"/>
    </font>
    <font>
      <b/>
      <sz val="10"/>
      <color rgb="FFFF00FF"/>
      <name val="Times New Roman"/>
      <family val="1"/>
    </font>
    <font>
      <sz val="9"/>
      <color rgb="FFFF0000"/>
      <name val="Times New Roman"/>
      <family val="1"/>
    </font>
    <font>
      <b/>
      <sz val="6"/>
      <color rgb="FFFF00FF"/>
      <name val="Times New Roman"/>
      <family val="1"/>
    </font>
    <font>
      <sz val="8"/>
      <color rgb="FF0000FF"/>
      <name val="Times New Roman"/>
      <family val="1"/>
    </font>
    <font>
      <b/>
      <sz val="7"/>
      <color rgb="FFFF00FF"/>
      <name val="Times New Roman"/>
      <family val="1"/>
    </font>
    <font>
      <b/>
      <sz val="10"/>
      <color rgb="FF0000FF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FF"/>
      <name val="Times New Roman"/>
      <family val="1"/>
    </font>
    <font>
      <b/>
      <sz val="9"/>
      <color rgb="FF009900"/>
      <name val="Times New Roman"/>
      <family val="1"/>
    </font>
    <font>
      <sz val="9"/>
      <color rgb="FF009900"/>
      <name val="Times New Roman"/>
      <family val="1"/>
    </font>
    <font>
      <sz val="8"/>
      <color rgb="FFFF00FF"/>
      <name val="Times New Roman"/>
      <family val="1"/>
    </font>
    <font>
      <sz val="10"/>
      <color rgb="FFD51B6F"/>
      <name val="Times New Roman"/>
      <family val="1"/>
    </font>
    <font>
      <sz val="10"/>
      <color rgb="FF800080"/>
      <name val="Times New Roman"/>
      <family val="1"/>
    </font>
    <font>
      <b/>
      <sz val="9"/>
      <color rgb="FF0000FF"/>
      <name val="Times New Roman"/>
      <family val="1"/>
    </font>
    <font>
      <b/>
      <i/>
      <sz val="9"/>
      <color rgb="FF0000FF"/>
      <name val="Times New Roman"/>
      <family val="1"/>
    </font>
    <font>
      <sz val="8"/>
      <color rgb="FF009900"/>
      <name val="Times New Roman"/>
      <family val="1"/>
    </font>
    <font>
      <b/>
      <sz val="9"/>
      <color rgb="FF00B050"/>
      <name val="Times New Roman"/>
      <family val="1"/>
    </font>
    <font>
      <b/>
      <sz val="7"/>
      <color rgb="FF00B050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9900"/>
      <name val="Times New Roman"/>
      <family val="1"/>
    </font>
    <font>
      <b/>
      <sz val="8"/>
      <color rgb="FFFF9900"/>
      <name val="Times New Roman"/>
      <family val="1"/>
    </font>
    <font>
      <b/>
      <i/>
      <sz val="12"/>
      <name val="Times New Roman"/>
      <family val="1"/>
    </font>
    <font>
      <sz val="10"/>
      <color theme="9" tint="0.3999755851924192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77">
    <xf numFmtId="0" fontId="0" fillId="0" borderId="0"/>
    <xf numFmtId="0" fontId="12" fillId="2" borderId="0" applyNumberFormat="0" applyBorder="0" applyAlignment="0" applyProtection="0"/>
    <xf numFmtId="0" fontId="16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10" borderId="0" applyNumberFormat="0" applyBorder="0" applyAlignment="0" applyProtection="0"/>
    <xf numFmtId="165" fontId="17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2" borderId="0" applyNumberFormat="0" applyBorder="0" applyAlignment="0" applyProtection="0"/>
    <xf numFmtId="0" fontId="19" fillId="20" borderId="24" applyNumberFormat="0" applyAlignment="0" applyProtection="0"/>
    <xf numFmtId="37" fontId="20" fillId="0" borderId="0"/>
    <xf numFmtId="0" fontId="19" fillId="20" borderId="24" applyNumberFormat="0" applyAlignment="0" applyProtection="0"/>
    <xf numFmtId="0" fontId="21" fillId="21" borderId="25" applyNumberFormat="0" applyAlignment="0" applyProtection="0"/>
    <xf numFmtId="0" fontId="11" fillId="0" borderId="0"/>
    <xf numFmtId="0" fontId="21" fillId="21" borderId="25" applyNumberFormat="0" applyAlignment="0" applyProtection="0"/>
    <xf numFmtId="0" fontId="11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22" borderId="27" applyNumberFormat="0" applyFont="0" applyAlignment="0" applyProtection="0"/>
    <xf numFmtId="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38" fontId="26" fillId="20" borderId="0" applyNumberFormat="0" applyBorder="0" applyAlignment="0" applyProtection="0"/>
    <xf numFmtId="0" fontId="25" fillId="0" borderId="28" applyNumberFormat="0" applyAlignment="0" applyProtection="0">
      <alignment horizontal="left" vertical="center"/>
    </xf>
    <xf numFmtId="0" fontId="25" fillId="0" borderId="17">
      <alignment horizontal="left" vertical="center"/>
    </xf>
    <xf numFmtId="0" fontId="27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30" fillId="0" borderId="31" applyNumberFormat="0" applyFill="0" applyAlignment="0" applyProtection="0"/>
    <xf numFmtId="0" fontId="31" fillId="12" borderId="24" applyNumberFormat="0" applyAlignment="0" applyProtection="0"/>
    <xf numFmtId="0" fontId="30" fillId="0" borderId="31" applyNumberFormat="0" applyFill="0" applyAlignment="0" applyProtection="0"/>
    <xf numFmtId="0" fontId="31" fillId="12" borderId="2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0" fontId="26" fillId="22" borderId="3" applyNumberFormat="0" applyBorder="0" applyAlignment="0" applyProtection="0"/>
    <xf numFmtId="0" fontId="31" fillId="12" borderId="24" applyNumberFormat="0" applyAlignment="0" applyProtection="0"/>
    <xf numFmtId="0" fontId="31" fillId="12" borderId="24" applyNumberFormat="0" applyAlignment="0" applyProtection="0"/>
    <xf numFmtId="0" fontId="31" fillId="12" borderId="24" applyNumberFormat="0" applyAlignment="0" applyProtection="0"/>
    <xf numFmtId="0" fontId="31" fillId="12" borderId="24" applyNumberFormat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3" fillId="23" borderId="0" applyNumberFormat="0" applyBorder="0" applyAlignment="0" applyProtection="0"/>
    <xf numFmtId="0" fontId="10" fillId="0" borderId="0"/>
    <xf numFmtId="0" fontId="10" fillId="0" borderId="0"/>
    <xf numFmtId="0" fontId="33" fillId="23" borderId="0" applyNumberFormat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8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22" borderId="27" applyNumberFormat="0" applyFont="0" applyAlignment="0" applyProtection="0"/>
    <xf numFmtId="0" fontId="22" fillId="20" borderId="26" applyNumberFormat="0" applyAlignment="0" applyProtection="0"/>
    <xf numFmtId="0" fontId="22" fillId="20" borderId="26" applyNumberFormat="0" applyAlignment="0" applyProtection="0"/>
    <xf numFmtId="10" fontId="18" fillId="0" borderId="0" applyFont="0" applyFill="0" applyBorder="0" applyAlignment="0" applyProtection="0"/>
    <xf numFmtId="0" fontId="35" fillId="0" borderId="33" applyNumberFormat="0" applyFill="0" applyAlignment="0" applyProtection="0"/>
    <xf numFmtId="0" fontId="18" fillId="0" borderId="34" applyNumberFormat="0" applyFon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8" fillId="0" borderId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41" fillId="0" borderId="0"/>
    <xf numFmtId="16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" fillId="0" borderId="0"/>
    <xf numFmtId="0" fontId="19" fillId="20" borderId="46" applyNumberFormat="0" applyAlignment="0" applyProtection="0"/>
    <xf numFmtId="0" fontId="19" fillId="20" borderId="46" applyNumberFormat="0" applyAlignment="0" applyProtection="0"/>
    <xf numFmtId="0" fontId="1" fillId="0" borderId="0"/>
    <xf numFmtId="0" fontId="10" fillId="22" borderId="48" applyNumberFormat="0" applyFont="0" applyAlignment="0" applyProtection="0"/>
    <xf numFmtId="0" fontId="31" fillId="12" borderId="46" applyNumberFormat="0" applyAlignment="0" applyProtection="0"/>
    <xf numFmtId="0" fontId="31" fillId="12" borderId="46" applyNumberFormat="0" applyAlignment="0" applyProtection="0"/>
    <xf numFmtId="10" fontId="26" fillId="22" borderId="35" applyNumberFormat="0" applyBorder="0" applyAlignment="0" applyProtection="0"/>
    <xf numFmtId="0" fontId="31" fillId="12" borderId="46" applyNumberFormat="0" applyAlignment="0" applyProtection="0"/>
    <xf numFmtId="0" fontId="31" fillId="12" borderId="46" applyNumberFormat="0" applyAlignment="0" applyProtection="0"/>
    <xf numFmtId="0" fontId="31" fillId="12" borderId="46" applyNumberFormat="0" applyAlignment="0" applyProtection="0"/>
    <xf numFmtId="0" fontId="31" fillId="12" borderId="46" applyNumberFormat="0" applyAlignment="0" applyProtection="0"/>
    <xf numFmtId="0" fontId="1" fillId="0" borderId="0"/>
    <xf numFmtId="0" fontId="1" fillId="0" borderId="0"/>
    <xf numFmtId="0" fontId="10" fillId="22" borderId="48" applyNumberFormat="0" applyFont="0" applyAlignment="0" applyProtection="0"/>
    <xf numFmtId="0" fontId="22" fillId="20" borderId="47" applyNumberFormat="0" applyAlignment="0" applyProtection="0"/>
    <xf numFmtId="0" fontId="22" fillId="20" borderId="47" applyNumberFormat="0" applyAlignment="0" applyProtection="0"/>
    <xf numFmtId="0" fontId="35" fillId="0" borderId="49" applyNumberFormat="0" applyFill="0" applyAlignment="0" applyProtection="0"/>
    <xf numFmtId="43" fontId="1" fillId="0" borderId="0" applyFont="0" applyFill="0" applyBorder="0" applyAlignment="0" applyProtection="0"/>
    <xf numFmtId="10" fontId="26" fillId="22" borderId="52" applyNumberFormat="0" applyBorder="0" applyAlignment="0" applyProtection="0"/>
    <xf numFmtId="43" fontId="1" fillId="0" borderId="0" applyFont="0" applyFill="0" applyBorder="0" applyAlignment="0" applyProtection="0"/>
  </cellStyleXfs>
  <cellXfs count="731">
    <xf numFmtId="0" fontId="0" fillId="0" borderId="0" xfId="0"/>
    <xf numFmtId="0" fontId="6" fillId="0" borderId="21" xfId="129" applyFont="1" applyFill="1" applyBorder="1" applyAlignment="1">
      <alignment horizontal="center" vertical="center" wrapText="1" shrinkToFit="1"/>
    </xf>
    <xf numFmtId="0" fontId="6" fillId="0" borderId="4" xfId="129" applyFont="1" applyFill="1" applyBorder="1" applyAlignment="1">
      <alignment horizontal="center" vertical="center" wrapText="1" shrinkToFit="1"/>
    </xf>
    <xf numFmtId="0" fontId="3" fillId="0" borderId="20" xfId="129" applyFont="1" applyFill="1" applyBorder="1" applyAlignment="1">
      <alignment horizontal="center" vertical="center" wrapText="1" shrinkToFit="1"/>
    </xf>
    <xf numFmtId="1" fontId="7" fillId="0" borderId="19" xfId="129" applyNumberFormat="1" applyFont="1" applyFill="1" applyBorder="1" applyAlignment="1">
      <alignment horizontal="center" vertical="center" shrinkToFit="1"/>
    </xf>
    <xf numFmtId="0" fontId="8" fillId="0" borderId="5" xfId="129" applyFont="1" applyFill="1" applyBorder="1" applyAlignment="1">
      <alignment horizontal="center" vertical="center" shrinkToFit="1"/>
    </xf>
    <xf numFmtId="0" fontId="8" fillId="0" borderId="7" xfId="129" applyFont="1" applyFill="1" applyBorder="1" applyAlignment="1">
      <alignment horizontal="center" vertical="center" shrinkToFit="1"/>
    </xf>
    <xf numFmtId="0" fontId="8" fillId="0" borderId="19" xfId="129" applyFont="1" applyFill="1" applyBorder="1" applyAlignment="1">
      <alignment horizontal="center" vertical="center" shrinkToFit="1"/>
    </xf>
    <xf numFmtId="0" fontId="7" fillId="0" borderId="19" xfId="129" applyFont="1" applyFill="1" applyBorder="1" applyAlignment="1">
      <alignment horizontal="center" vertical="center" shrinkToFit="1"/>
    </xf>
    <xf numFmtId="0" fontId="44" fillId="0" borderId="0" xfId="0" applyFont="1" applyAlignment="1">
      <alignment vertical="center"/>
    </xf>
    <xf numFmtId="0" fontId="2" fillId="0" borderId="0" xfId="129" applyFont="1" applyFill="1" applyAlignment="1">
      <alignment horizontal="center" vertical="center"/>
    </xf>
    <xf numFmtId="0" fontId="2" fillId="0" borderId="14" xfId="129" applyFont="1" applyFill="1" applyBorder="1" applyAlignment="1">
      <alignment horizontal="center" vertical="center" shrinkToFit="1"/>
    </xf>
    <xf numFmtId="0" fontId="2" fillId="0" borderId="15" xfId="129" applyFont="1" applyFill="1" applyBorder="1" applyAlignment="1">
      <alignment horizontal="center" vertical="center" shrinkToFit="1"/>
    </xf>
    <xf numFmtId="0" fontId="2" fillId="0" borderId="12" xfId="129" applyFont="1" applyFill="1" applyBorder="1" applyAlignment="1">
      <alignment horizontal="center" vertical="center" shrinkToFit="1"/>
    </xf>
    <xf numFmtId="0" fontId="44" fillId="0" borderId="0" xfId="0" applyFont="1" applyAlignment="1">
      <alignment horizontal="center" vertical="center"/>
    </xf>
    <xf numFmtId="0" fontId="4" fillId="0" borderId="0" xfId="128" applyFont="1" applyAlignment="1">
      <alignment vertical="top" wrapText="1"/>
    </xf>
    <xf numFmtId="0" fontId="3" fillId="0" borderId="0" xfId="129" applyFont="1" applyFill="1" applyBorder="1" applyAlignment="1">
      <alignment horizontal="center" vertical="center"/>
    </xf>
    <xf numFmtId="0" fontId="2" fillId="0" borderId="0" xfId="129" applyFont="1" applyFill="1" applyBorder="1" applyAlignment="1">
      <alignment horizontal="center" vertical="center" shrinkToFit="1"/>
    </xf>
    <xf numFmtId="0" fontId="3" fillId="0" borderId="0" xfId="129" applyFont="1" applyFill="1" applyBorder="1" applyAlignment="1">
      <alignment horizontal="center" vertical="center" textRotation="90" shrinkToFit="1"/>
    </xf>
    <xf numFmtId="0" fontId="5" fillId="0" borderId="0" xfId="129" applyFont="1" applyFill="1" applyBorder="1" applyAlignment="1">
      <alignment horizontal="center" vertical="center" shrinkToFit="1"/>
    </xf>
    <xf numFmtId="0" fontId="5" fillId="0" borderId="18" xfId="129" applyNumberFormat="1" applyFont="1" applyFill="1" applyBorder="1" applyAlignment="1">
      <alignment vertical="center"/>
    </xf>
    <xf numFmtId="0" fontId="2" fillId="0" borderId="11" xfId="129" applyFont="1" applyFill="1" applyBorder="1" applyAlignment="1">
      <alignment horizontal="left" vertical="center"/>
    </xf>
    <xf numFmtId="0" fontId="49" fillId="0" borderId="9" xfId="129" applyFont="1" applyFill="1" applyBorder="1" applyAlignment="1">
      <alignment horizontal="center" vertical="center" shrinkToFit="1"/>
    </xf>
    <xf numFmtId="0" fontId="49" fillId="0" borderId="8" xfId="129" applyFont="1" applyFill="1" applyBorder="1" applyAlignment="1">
      <alignment horizontal="center" vertical="center" shrinkToFit="1"/>
    </xf>
    <xf numFmtId="0" fontId="52" fillId="0" borderId="4" xfId="129" applyFont="1" applyFill="1" applyBorder="1" applyAlignment="1">
      <alignment horizontal="center" vertical="center" wrapText="1" shrinkToFit="1"/>
    </xf>
    <xf numFmtId="0" fontId="51" fillId="0" borderId="11" xfId="129" applyFont="1" applyFill="1" applyBorder="1" applyAlignment="1">
      <alignment horizontal="left" vertical="center"/>
    </xf>
    <xf numFmtId="0" fontId="49" fillId="0" borderId="14" xfId="129" applyFont="1" applyFill="1" applyBorder="1" applyAlignment="1">
      <alignment horizontal="left" vertical="center"/>
    </xf>
    <xf numFmtId="0" fontId="49" fillId="0" borderId="7" xfId="129" applyFont="1" applyFill="1" applyBorder="1" applyAlignment="1">
      <alignment horizontal="center" vertical="center" shrinkToFit="1"/>
    </xf>
    <xf numFmtId="0" fontId="49" fillId="0" borderId="5" xfId="129" applyFont="1" applyFill="1" applyBorder="1" applyAlignment="1">
      <alignment horizontal="center" vertical="center" shrinkToFit="1"/>
    </xf>
    <xf numFmtId="0" fontId="51" fillId="0" borderId="7" xfId="129" applyFont="1" applyFill="1" applyBorder="1" applyAlignment="1">
      <alignment horizontal="center" vertical="center" shrinkToFit="1"/>
    </xf>
    <xf numFmtId="1" fontId="50" fillId="0" borderId="19" xfId="129" applyNumberFormat="1" applyFont="1" applyFill="1" applyBorder="1" applyAlignment="1">
      <alignment horizontal="center" vertical="center" shrinkToFit="1"/>
    </xf>
    <xf numFmtId="0" fontId="51" fillId="0" borderId="5" xfId="129" applyFont="1" applyFill="1" applyBorder="1" applyAlignment="1">
      <alignment horizontal="center" vertical="center" shrinkToFit="1"/>
    </xf>
    <xf numFmtId="0" fontId="2" fillId="0" borderId="15" xfId="129" applyFont="1" applyFill="1" applyBorder="1" applyAlignment="1">
      <alignment horizontal="center" vertical="center"/>
    </xf>
    <xf numFmtId="0" fontId="2" fillId="0" borderId="22" xfId="129" applyFont="1" applyFill="1" applyBorder="1" applyAlignment="1">
      <alignment horizontal="center" vertical="center"/>
    </xf>
    <xf numFmtId="0" fontId="2" fillId="0" borderId="12" xfId="129" applyFont="1" applyFill="1" applyBorder="1" applyAlignment="1">
      <alignment horizontal="center" vertical="center"/>
    </xf>
    <xf numFmtId="0" fontId="2" fillId="0" borderId="23" xfId="129" applyFont="1" applyFill="1" applyBorder="1" applyAlignment="1">
      <alignment horizontal="center" vertical="center"/>
    </xf>
    <xf numFmtId="0" fontId="2" fillId="0" borderId="14" xfId="129" applyFont="1" applyFill="1" applyBorder="1" applyAlignment="1">
      <alignment horizontal="center" vertical="center"/>
    </xf>
    <xf numFmtId="0" fontId="47" fillId="0" borderId="7" xfId="129" applyFont="1" applyFill="1" applyBorder="1" applyAlignment="1">
      <alignment horizontal="center" vertical="center" shrinkToFit="1"/>
    </xf>
    <xf numFmtId="1" fontId="48" fillId="0" borderId="19" xfId="129" applyNumberFormat="1" applyFont="1" applyFill="1" applyBorder="1" applyAlignment="1">
      <alignment horizontal="center" vertical="center" shrinkToFit="1"/>
    </xf>
    <xf numFmtId="0" fontId="47" fillId="0" borderId="5" xfId="129" applyFont="1" applyFill="1" applyBorder="1" applyAlignment="1">
      <alignment horizontal="center" vertical="center" shrinkToFit="1"/>
    </xf>
    <xf numFmtId="0" fontId="55" fillId="0" borderId="4" xfId="129" applyFont="1" applyFill="1" applyBorder="1" applyAlignment="1">
      <alignment horizontal="center" vertical="center" wrapText="1" shrinkToFit="1"/>
    </xf>
    <xf numFmtId="0" fontId="47" fillId="0" borderId="4" xfId="129" applyFont="1" applyFill="1" applyBorder="1" applyAlignment="1">
      <alignment horizontal="center" vertical="center" shrinkToFit="1"/>
    </xf>
    <xf numFmtId="0" fontId="47" fillId="0" borderId="13" xfId="129" applyFont="1" applyFill="1" applyBorder="1" applyAlignment="1">
      <alignment horizontal="center" vertical="center" shrinkToFit="1"/>
    </xf>
    <xf numFmtId="0" fontId="51" fillId="0" borderId="15" xfId="129" applyFont="1" applyFill="1" applyBorder="1" applyAlignment="1">
      <alignment horizontal="center" vertical="center"/>
    </xf>
    <xf numFmtId="0" fontId="51" fillId="0" borderId="12" xfId="129" applyFont="1" applyFill="1" applyBorder="1" applyAlignment="1">
      <alignment horizontal="center" vertical="center"/>
    </xf>
    <xf numFmtId="0" fontId="51" fillId="0" borderId="14" xfId="129" applyFont="1" applyFill="1" applyBorder="1" applyAlignment="1">
      <alignment horizontal="center" vertical="center"/>
    </xf>
    <xf numFmtId="0" fontId="51" fillId="0" borderId="14" xfId="129" applyFont="1" applyFill="1" applyBorder="1" applyAlignment="1">
      <alignment horizontal="left" vertical="center"/>
    </xf>
    <xf numFmtId="0" fontId="49" fillId="0" borderId="12" xfId="129" applyFont="1" applyFill="1" applyBorder="1" applyAlignment="1">
      <alignment horizontal="center" vertical="center"/>
    </xf>
    <xf numFmtId="0" fontId="4" fillId="0" borderId="0" xfId="129" applyFont="1" applyFill="1" applyBorder="1" applyAlignment="1">
      <alignment horizontal="center" vertical="center" shrinkToFit="1"/>
    </xf>
    <xf numFmtId="0" fontId="55" fillId="0" borderId="21" xfId="129" applyFont="1" applyFill="1" applyBorder="1" applyAlignment="1">
      <alignment horizontal="center" vertical="center" wrapText="1" shrinkToFit="1"/>
    </xf>
    <xf numFmtId="0" fontId="47" fillId="0" borderId="11" xfId="129" applyFont="1" applyFill="1" applyBorder="1" applyAlignment="1">
      <alignment horizontal="left" vertical="center"/>
    </xf>
    <xf numFmtId="0" fontId="2" fillId="0" borderId="23" xfId="129" applyFont="1" applyFill="1" applyBorder="1" applyAlignment="1">
      <alignment vertical="center"/>
    </xf>
    <xf numFmtId="0" fontId="4" fillId="0" borderId="0" xfId="129" applyFont="1" applyFill="1" applyBorder="1" applyAlignment="1">
      <alignment horizontal="left" vertical="center" wrapText="1"/>
    </xf>
    <xf numFmtId="0" fontId="53" fillId="0" borderId="12" xfId="129" applyFont="1" applyFill="1" applyBorder="1" applyAlignment="1">
      <alignment horizontal="center" vertical="center"/>
    </xf>
    <xf numFmtId="0" fontId="53" fillId="0" borderId="14" xfId="129" applyFont="1" applyFill="1" applyBorder="1" applyAlignment="1">
      <alignment horizontal="center" vertical="center"/>
    </xf>
    <xf numFmtId="0" fontId="49" fillId="0" borderId="37" xfId="129" applyFont="1" applyFill="1" applyBorder="1" applyAlignment="1">
      <alignment horizontal="left" vertical="center"/>
    </xf>
    <xf numFmtId="0" fontId="49" fillId="0" borderId="15" xfId="129" applyFont="1" applyFill="1" applyBorder="1" applyAlignment="1">
      <alignment horizontal="left" vertical="center"/>
    </xf>
    <xf numFmtId="0" fontId="2" fillId="0" borderId="15" xfId="129" applyFont="1" applyFill="1" applyBorder="1" applyAlignment="1">
      <alignment horizontal="left" vertical="center"/>
    </xf>
    <xf numFmtId="0" fontId="57" fillId="0" borderId="7" xfId="129" applyFont="1" applyFill="1" applyBorder="1" applyAlignment="1">
      <alignment horizontal="center" vertical="center" shrinkToFit="1"/>
    </xf>
    <xf numFmtId="0" fontId="57" fillId="0" borderId="5" xfId="129" applyFont="1" applyFill="1" applyBorder="1" applyAlignment="1">
      <alignment horizontal="center" vertical="center" shrinkToFit="1"/>
    </xf>
    <xf numFmtId="0" fontId="60" fillId="0" borderId="4" xfId="129" applyFont="1" applyFill="1" applyBorder="1" applyAlignment="1">
      <alignment horizontal="center" vertical="center" wrapText="1" shrinkToFit="1"/>
    </xf>
    <xf numFmtId="0" fontId="44" fillId="0" borderId="7" xfId="129" applyFont="1" applyFill="1" applyBorder="1" applyAlignment="1">
      <alignment horizontal="center" vertical="center" shrinkToFit="1"/>
    </xf>
    <xf numFmtId="0" fontId="44" fillId="0" borderId="6" xfId="129" applyFont="1" applyFill="1" applyBorder="1" applyAlignment="1">
      <alignment horizontal="center" vertical="center" shrinkToFit="1"/>
    </xf>
    <xf numFmtId="0" fontId="44" fillId="0" borderId="9" xfId="129" applyFont="1" applyFill="1" applyBorder="1" applyAlignment="1">
      <alignment horizontal="center" vertical="center" shrinkToFit="1"/>
    </xf>
    <xf numFmtId="1" fontId="58" fillId="0" borderId="19" xfId="129" applyNumberFormat="1" applyFont="1" applyFill="1" applyBorder="1" applyAlignment="1">
      <alignment horizontal="center" vertical="center" shrinkToFit="1"/>
    </xf>
    <xf numFmtId="0" fontId="44" fillId="0" borderId="5" xfId="129" applyFont="1" applyFill="1" applyBorder="1" applyAlignment="1">
      <alignment horizontal="center" vertical="center" shrinkToFit="1"/>
    </xf>
    <xf numFmtId="0" fontId="61" fillId="0" borderId="4" xfId="129" applyFont="1" applyFill="1" applyBorder="1" applyAlignment="1">
      <alignment horizontal="center" vertical="center" wrapText="1" shrinkToFit="1"/>
    </xf>
    <xf numFmtId="0" fontId="44" fillId="0" borderId="4" xfId="129" applyFont="1" applyFill="1" applyBorder="1" applyAlignment="1">
      <alignment horizontal="center" vertical="center" shrinkToFit="1"/>
    </xf>
    <xf numFmtId="0" fontId="44" fillId="0" borderId="13" xfId="129" applyFont="1" applyFill="1" applyBorder="1" applyAlignment="1">
      <alignment horizontal="center" vertical="center" shrinkToFit="1"/>
    </xf>
    <xf numFmtId="0" fontId="44" fillId="0" borderId="14" xfId="129" applyFont="1" applyFill="1" applyBorder="1" applyAlignment="1">
      <alignment horizontal="left" vertical="center"/>
    </xf>
    <xf numFmtId="0" fontId="57" fillId="0" borderId="15" xfId="129" applyFont="1" applyFill="1" applyBorder="1" applyAlignment="1">
      <alignment horizontal="center" vertical="center"/>
    </xf>
    <xf numFmtId="0" fontId="57" fillId="0" borderId="12" xfId="129" applyFont="1" applyFill="1" applyBorder="1" applyAlignment="1">
      <alignment horizontal="center" vertical="center"/>
    </xf>
    <xf numFmtId="0" fontId="57" fillId="0" borderId="14" xfId="129" applyFont="1" applyFill="1" applyBorder="1" applyAlignment="1">
      <alignment horizontal="center" vertical="center"/>
    </xf>
    <xf numFmtId="0" fontId="57" fillId="0" borderId="14" xfId="129" applyFont="1" applyFill="1" applyBorder="1" applyAlignment="1">
      <alignment horizontal="left" vertical="center"/>
    </xf>
    <xf numFmtId="0" fontId="57" fillId="0" borderId="11" xfId="129" applyFont="1" applyFill="1" applyBorder="1" applyAlignment="1">
      <alignment horizontal="left" vertical="center"/>
    </xf>
    <xf numFmtId="0" fontId="57" fillId="0" borderId="22" xfId="129" applyFont="1" applyFill="1" applyBorder="1" applyAlignment="1">
      <alignment horizontal="center" vertical="center"/>
    </xf>
    <xf numFmtId="0" fontId="57" fillId="0" borderId="23" xfId="129" applyFont="1" applyFill="1" applyBorder="1" applyAlignment="1">
      <alignment horizontal="center" vertical="center"/>
    </xf>
    <xf numFmtId="0" fontId="45" fillId="0" borderId="7" xfId="129" applyFont="1" applyFill="1" applyBorder="1" applyAlignment="1">
      <alignment horizontal="center" vertical="center" shrinkToFit="1"/>
    </xf>
    <xf numFmtId="1" fontId="62" fillId="0" borderId="19" xfId="129" applyNumberFormat="1" applyFont="1" applyFill="1" applyBorder="1" applyAlignment="1">
      <alignment horizontal="center" vertical="center" shrinkToFit="1"/>
    </xf>
    <xf numFmtId="0" fontId="45" fillId="0" borderId="5" xfId="129" applyFont="1" applyFill="1" applyBorder="1" applyAlignment="1">
      <alignment horizontal="center" vertical="center" shrinkToFit="1"/>
    </xf>
    <xf numFmtId="0" fontId="9" fillId="0" borderId="4" xfId="129" applyFont="1" applyFill="1" applyBorder="1" applyAlignment="1">
      <alignment horizontal="center" vertical="center" wrapText="1" shrinkToFit="1"/>
    </xf>
    <xf numFmtId="0" fontId="45" fillId="0" borderId="15" xfId="129" applyFont="1" applyFill="1" applyBorder="1" applyAlignment="1">
      <alignment horizontal="left" vertical="center"/>
    </xf>
    <xf numFmtId="0" fontId="57" fillId="0" borderId="11" xfId="129" applyFont="1" applyFill="1" applyBorder="1" applyAlignment="1">
      <alignment horizontal="center" vertical="center"/>
    </xf>
    <xf numFmtId="0" fontId="48" fillId="0" borderId="6" xfId="129" applyFont="1" applyBorder="1" applyAlignment="1">
      <alignment horizontal="center" vertical="center" wrapText="1"/>
    </xf>
    <xf numFmtId="0" fontId="47" fillId="0" borderId="23" xfId="129" applyFont="1" applyFill="1" applyBorder="1" applyAlignment="1">
      <alignment horizontal="left" vertical="center"/>
    </xf>
    <xf numFmtId="0" fontId="45" fillId="0" borderId="12" xfId="129" applyFont="1" applyFill="1" applyBorder="1" applyAlignment="1">
      <alignment horizontal="center" vertical="center"/>
    </xf>
    <xf numFmtId="0" fontId="45" fillId="0" borderId="14" xfId="129" applyFont="1" applyFill="1" applyBorder="1" applyAlignment="1">
      <alignment horizontal="left" vertical="center"/>
    </xf>
    <xf numFmtId="0" fontId="57" fillId="0" borderId="37" xfId="129" applyFont="1" applyFill="1" applyBorder="1" applyAlignment="1">
      <alignment horizontal="left" vertical="center"/>
    </xf>
    <xf numFmtId="0" fontId="57" fillId="0" borderId="23" xfId="129" applyFont="1" applyFill="1" applyBorder="1" applyAlignment="1">
      <alignment horizontal="left" vertical="center"/>
    </xf>
    <xf numFmtId="0" fontId="51" fillId="0" borderId="11" xfId="129" applyFont="1" applyFill="1" applyBorder="1" applyAlignment="1">
      <alignment horizontal="center" vertical="center" shrinkToFit="1"/>
    </xf>
    <xf numFmtId="0" fontId="49" fillId="0" borderId="11" xfId="129" applyFont="1" applyFill="1" applyBorder="1" applyAlignment="1">
      <alignment horizontal="left" vertical="center"/>
    </xf>
    <xf numFmtId="0" fontId="2" fillId="0" borderId="14" xfId="129" applyFont="1" applyFill="1" applyBorder="1" applyAlignment="1">
      <alignment horizontal="right" vertical="center"/>
    </xf>
    <xf numFmtId="0" fontId="49" fillId="0" borderId="23" xfId="129" applyFont="1" applyFill="1" applyBorder="1" applyAlignment="1">
      <alignment horizontal="left" vertical="center"/>
    </xf>
    <xf numFmtId="0" fontId="5" fillId="0" borderId="18" xfId="129" applyFont="1" applyBorder="1" applyAlignment="1">
      <alignment vertical="center"/>
    </xf>
    <xf numFmtId="0" fontId="64" fillId="0" borderId="35" xfId="0" applyFont="1" applyBorder="1" applyAlignment="1">
      <alignment horizontal="center" vertical="center"/>
    </xf>
    <xf numFmtId="0" fontId="63" fillId="26" borderId="35" xfId="0" applyFont="1" applyFill="1" applyBorder="1" applyAlignment="1">
      <alignment horizontal="center" vertical="center"/>
    </xf>
    <xf numFmtId="0" fontId="63" fillId="26" borderId="38" xfId="0" applyFont="1" applyFill="1" applyBorder="1" applyAlignment="1">
      <alignment horizontal="center" vertical="center"/>
    </xf>
    <xf numFmtId="0" fontId="44" fillId="0" borderId="8" xfId="0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47" fillId="0" borderId="8" xfId="0" applyFont="1" applyBorder="1" applyAlignment="1">
      <alignment vertical="center" wrapText="1"/>
    </xf>
    <xf numFmtId="0" fontId="51" fillId="0" borderId="8" xfId="0" applyFont="1" applyBorder="1" applyAlignment="1">
      <alignment vertical="center" wrapText="1"/>
    </xf>
    <xf numFmtId="0" fontId="6" fillId="0" borderId="0" xfId="129" applyFont="1" applyFill="1" applyAlignment="1">
      <alignment horizontal="center" vertical="center"/>
    </xf>
    <xf numFmtId="0" fontId="47" fillId="0" borderId="22" xfId="129" applyFont="1" applyFill="1" applyBorder="1" applyAlignment="1">
      <alignment horizontal="center" vertical="center"/>
    </xf>
    <xf numFmtId="0" fontId="47" fillId="0" borderId="23" xfId="129" applyFont="1" applyFill="1" applyBorder="1" applyAlignment="1">
      <alignment horizontal="center" vertical="center"/>
    </xf>
    <xf numFmtId="0" fontId="53" fillId="0" borderId="7" xfId="129" applyFont="1" applyFill="1" applyBorder="1" applyAlignment="1">
      <alignment horizontal="center" vertical="center" shrinkToFit="1"/>
    </xf>
    <xf numFmtId="1" fontId="54" fillId="0" borderId="19" xfId="129" applyNumberFormat="1" applyFont="1" applyFill="1" applyBorder="1" applyAlignment="1">
      <alignment horizontal="center" vertical="center" shrinkToFit="1"/>
    </xf>
    <xf numFmtId="0" fontId="53" fillId="0" borderId="5" xfId="129" applyFont="1" applyFill="1" applyBorder="1" applyAlignment="1">
      <alignment horizontal="center" vertical="center" shrinkToFit="1"/>
    </xf>
    <xf numFmtId="0" fontId="65" fillId="0" borderId="4" xfId="129" applyFont="1" applyFill="1" applyBorder="1" applyAlignment="1">
      <alignment horizontal="center" vertical="center" wrapText="1" shrinkToFit="1"/>
    </xf>
    <xf numFmtId="0" fontId="53" fillId="0" borderId="15" xfId="129" applyFont="1" applyFill="1" applyBorder="1" applyAlignment="1">
      <alignment horizontal="left" vertical="center"/>
    </xf>
    <xf numFmtId="0" fontId="53" fillId="0" borderId="11" xfId="129" applyFont="1" applyFill="1" applyBorder="1" applyAlignment="1">
      <alignment horizontal="left" vertical="center"/>
    </xf>
    <xf numFmtId="0" fontId="53" fillId="0" borderId="22" xfId="129" applyFont="1" applyFill="1" applyBorder="1" applyAlignment="1">
      <alignment horizontal="center" vertical="center"/>
    </xf>
    <xf numFmtId="0" fontId="53" fillId="0" borderId="23" xfId="129" applyFont="1" applyFill="1" applyBorder="1" applyAlignment="1">
      <alignment horizontal="left" vertical="center"/>
    </xf>
    <xf numFmtId="0" fontId="53" fillId="0" borderId="23" xfId="129" applyFont="1" applyFill="1" applyBorder="1" applyAlignment="1">
      <alignment horizontal="center" vertical="center"/>
    </xf>
    <xf numFmtId="0" fontId="51" fillId="0" borderId="15" xfId="129" applyFont="1" applyFill="1" applyBorder="1" applyAlignment="1">
      <alignment horizontal="left" vertical="center"/>
    </xf>
    <xf numFmtId="0" fontId="50" fillId="0" borderId="20" xfId="129" applyFont="1" applyBorder="1" applyAlignment="1">
      <alignment horizontal="center" vertical="center" wrapText="1"/>
    </xf>
    <xf numFmtId="0" fontId="54" fillId="0" borderId="20" xfId="129" applyFont="1" applyBorder="1" applyAlignment="1">
      <alignment horizontal="center" vertical="center" wrapText="1"/>
    </xf>
    <xf numFmtId="0" fontId="53" fillId="0" borderId="8" xfId="0" applyFont="1" applyBorder="1" applyAlignment="1">
      <alignment vertical="center" wrapText="1"/>
    </xf>
    <xf numFmtId="0" fontId="58" fillId="0" borderId="20" xfId="129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shrinkToFit="1"/>
    </xf>
    <xf numFmtId="0" fontId="62" fillId="0" borderId="20" xfId="129" applyFont="1" applyBorder="1" applyAlignment="1">
      <alignment horizontal="center" vertical="center" wrapText="1"/>
    </xf>
    <xf numFmtId="0" fontId="59" fillId="0" borderId="36" xfId="129" applyFont="1" applyFill="1" applyBorder="1" applyAlignment="1">
      <alignment horizontal="center" vertical="center" wrapText="1" shrinkToFit="1"/>
    </xf>
    <xf numFmtId="1" fontId="59" fillId="0" borderId="19" xfId="129" applyNumberFormat="1" applyFont="1" applyFill="1" applyBorder="1" applyAlignment="1">
      <alignment horizontal="center" vertical="center" shrinkToFit="1"/>
    </xf>
    <xf numFmtId="0" fontId="45" fillId="0" borderId="15" xfId="129" applyFont="1" applyFill="1" applyBorder="1" applyAlignment="1">
      <alignment horizontal="center" vertical="center"/>
    </xf>
    <xf numFmtId="0" fontId="45" fillId="0" borderId="14" xfId="129" applyFont="1" applyFill="1" applyBorder="1" applyAlignment="1">
      <alignment horizontal="center" vertical="center"/>
    </xf>
    <xf numFmtId="0" fontId="51" fillId="0" borderId="12" xfId="129" applyFont="1" applyFill="1" applyBorder="1" applyAlignment="1">
      <alignment horizontal="left" vertical="center"/>
    </xf>
    <xf numFmtId="0" fontId="57" fillId="0" borderId="15" xfId="129" applyFont="1" applyFill="1" applyBorder="1" applyAlignment="1">
      <alignment horizontal="left" vertical="center"/>
    </xf>
    <xf numFmtId="0" fontId="66" fillId="0" borderId="15" xfId="129" applyFont="1" applyFill="1" applyBorder="1" applyAlignment="1">
      <alignment horizontal="right" vertical="center"/>
    </xf>
    <xf numFmtId="0" fontId="61" fillId="0" borderId="21" xfId="129" applyFont="1" applyFill="1" applyBorder="1" applyAlignment="1">
      <alignment horizontal="center" vertical="center" wrapText="1" shrinkToFit="1"/>
    </xf>
    <xf numFmtId="0" fontId="66" fillId="0" borderId="12" xfId="129" applyFont="1" applyFill="1" applyBorder="1" applyAlignment="1">
      <alignment horizontal="right" vertical="center"/>
    </xf>
    <xf numFmtId="0" fontId="66" fillId="0" borderId="14" xfId="129" applyFont="1" applyFill="1" applyBorder="1" applyAlignment="1">
      <alignment horizontal="right" vertical="center"/>
    </xf>
    <xf numFmtId="0" fontId="51" fillId="0" borderId="23" xfId="129" applyFont="1" applyFill="1" applyBorder="1" applyAlignment="1">
      <alignment horizontal="left" vertical="center"/>
    </xf>
    <xf numFmtId="174" fontId="46" fillId="0" borderId="0" xfId="155" applyNumberFormat="1" applyFont="1" applyAlignment="1">
      <alignment vertical="center"/>
    </xf>
    <xf numFmtId="175" fontId="46" fillId="0" borderId="0" xfId="155" applyNumberFormat="1" applyFont="1" applyAlignment="1">
      <alignment vertical="center"/>
    </xf>
    <xf numFmtId="0" fontId="3" fillId="25" borderId="40" xfId="0" applyFont="1" applyFill="1" applyBorder="1" applyAlignment="1">
      <alignment horizontal="center" vertical="center"/>
    </xf>
    <xf numFmtId="0" fontId="58" fillId="27" borderId="22" xfId="129" applyFont="1" applyFill="1" applyBorder="1" applyAlignment="1">
      <alignment vertical="center" textRotation="90" shrinkToFit="1"/>
    </xf>
    <xf numFmtId="0" fontId="58" fillId="27" borderId="23" xfId="129" applyFont="1" applyFill="1" applyBorder="1" applyAlignment="1">
      <alignment vertical="center" textRotation="90" shrinkToFit="1"/>
    </xf>
    <xf numFmtId="0" fontId="58" fillId="27" borderId="42" xfId="129" applyFont="1" applyFill="1" applyBorder="1" applyAlignment="1">
      <alignment vertical="center" wrapText="1" shrinkToFit="1"/>
    </xf>
    <xf numFmtId="0" fontId="58" fillId="27" borderId="41" xfId="129" applyFont="1" applyFill="1" applyBorder="1" applyAlignment="1">
      <alignment vertical="center" wrapText="1" shrinkToFit="1"/>
    </xf>
    <xf numFmtId="0" fontId="58" fillId="27" borderId="43" xfId="129" applyFont="1" applyFill="1" applyBorder="1" applyAlignment="1">
      <alignment vertical="center" wrapText="1" shrinkToFit="1"/>
    </xf>
    <xf numFmtId="0" fontId="58" fillId="27" borderId="44" xfId="129" applyFont="1" applyFill="1" applyBorder="1" applyAlignment="1">
      <alignment vertical="center" wrapText="1" shrinkToFit="1"/>
    </xf>
    <xf numFmtId="0" fontId="58" fillId="27" borderId="0" xfId="129" applyFont="1" applyFill="1" applyBorder="1" applyAlignment="1">
      <alignment vertical="center" wrapText="1" shrinkToFit="1"/>
    </xf>
    <xf numFmtId="0" fontId="58" fillId="27" borderId="22" xfId="129" applyFont="1" applyFill="1" applyBorder="1" applyAlignment="1">
      <alignment vertical="center" wrapText="1" shrinkToFit="1"/>
    </xf>
    <xf numFmtId="0" fontId="4" fillId="0" borderId="0" xfId="128" applyFont="1" applyAlignment="1">
      <alignment horizontal="center" vertical="top" wrapText="1"/>
    </xf>
    <xf numFmtId="0" fontId="63" fillId="26" borderId="9" xfId="0" applyFont="1" applyFill="1" applyBorder="1" applyAlignment="1">
      <alignment horizontal="center" vertical="center"/>
    </xf>
    <xf numFmtId="1" fontId="58" fillId="0" borderId="19" xfId="129" applyNumberFormat="1" applyFont="1" applyBorder="1" applyAlignment="1">
      <alignment horizontal="center" vertical="center" shrinkToFit="1"/>
    </xf>
    <xf numFmtId="0" fontId="44" fillId="0" borderId="11" xfId="129" applyFont="1" applyBorder="1" applyAlignment="1">
      <alignment horizontal="left" vertical="center"/>
    </xf>
    <xf numFmtId="0" fontId="44" fillId="0" borderId="8" xfId="0" applyFont="1" applyBorder="1" applyAlignment="1">
      <alignment horizontal="center" vertical="center" wrapText="1" shrinkToFit="1"/>
    </xf>
    <xf numFmtId="175" fontId="44" fillId="0" borderId="0" xfId="0" applyNumberFormat="1" applyFont="1" applyAlignment="1">
      <alignment vertical="center"/>
    </xf>
    <xf numFmtId="0" fontId="11" fillId="0" borderId="35" xfId="129" applyFont="1" applyBorder="1" applyAlignment="1">
      <alignment horizontal="left" vertical="center" wrapText="1" shrinkToFit="1"/>
    </xf>
    <xf numFmtId="0" fontId="70" fillId="0" borderId="0" xfId="0" applyFont="1"/>
    <xf numFmtId="14" fontId="71" fillId="0" borderId="0" xfId="117" applyNumberFormat="1" applyFont="1"/>
    <xf numFmtId="0" fontId="72" fillId="0" borderId="0" xfId="126" applyFont="1" applyAlignment="1"/>
    <xf numFmtId="14" fontId="71" fillId="0" borderId="0" xfId="117" applyNumberFormat="1" applyFont="1" applyAlignment="1">
      <alignment vertical="center"/>
    </xf>
    <xf numFmtId="0" fontId="72" fillId="0" borderId="0" xfId="126" applyFont="1" applyAlignment="1">
      <alignment horizontal="center"/>
    </xf>
    <xf numFmtId="14" fontId="4" fillId="0" borderId="0" xfId="117" applyNumberFormat="1" applyFont="1"/>
    <xf numFmtId="14" fontId="4" fillId="0" borderId="0" xfId="117" applyNumberFormat="1" applyFont="1" applyAlignment="1">
      <alignment horizontal="center"/>
    </xf>
    <xf numFmtId="0" fontId="7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1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129" applyFont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1" fillId="0" borderId="0" xfId="0" applyFont="1" applyAlignment="1">
      <alignment wrapText="1"/>
    </xf>
    <xf numFmtId="0" fontId="75" fillId="0" borderId="0" xfId="126" applyFont="1" applyAlignment="1"/>
    <xf numFmtId="0" fontId="71" fillId="0" borderId="0" xfId="0" applyFont="1"/>
    <xf numFmtId="0" fontId="75" fillId="0" borderId="0" xfId="126" applyFont="1" applyAlignment="1">
      <alignment horizontal="center"/>
    </xf>
    <xf numFmtId="0" fontId="75" fillId="0" borderId="0" xfId="126" applyFont="1" applyAlignment="1">
      <alignment horizontal="center" wrapText="1"/>
    </xf>
    <xf numFmtId="0" fontId="76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3" fillId="0" borderId="3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4" fillId="0" borderId="0" xfId="117" applyNumberFormat="1" applyFont="1" applyAlignment="1">
      <alignment horizontal="center" vertical="center"/>
    </xf>
    <xf numFmtId="0" fontId="78" fillId="0" borderId="0" xfId="126" applyFont="1" applyAlignment="1">
      <alignment horizontal="center"/>
    </xf>
    <xf numFmtId="0" fontId="78" fillId="0" borderId="0" xfId="126" applyFont="1" applyAlignment="1">
      <alignment horizontal="left"/>
    </xf>
    <xf numFmtId="0" fontId="4" fillId="0" borderId="0" xfId="126" applyFont="1" applyAlignment="1">
      <alignment horizontal="center"/>
    </xf>
    <xf numFmtId="0" fontId="70" fillId="0" borderId="0" xfId="126" applyFont="1" applyAlignment="1">
      <alignment horizontal="left"/>
    </xf>
    <xf numFmtId="0" fontId="70" fillId="0" borderId="0" xfId="126" applyFont="1" applyAlignment="1">
      <alignment horizontal="center" vertical="center"/>
    </xf>
    <xf numFmtId="0" fontId="71" fillId="0" borderId="0" xfId="126" applyFont="1" applyAlignment="1">
      <alignment horizontal="center" vertical="center"/>
    </xf>
    <xf numFmtId="0" fontId="4" fillId="0" borderId="0" xfId="126" applyFont="1" applyAlignment="1">
      <alignment horizontal="center" vertical="center"/>
    </xf>
    <xf numFmtId="0" fontId="70" fillId="0" borderId="0" xfId="126" applyFont="1" applyAlignment="1">
      <alignment horizontal="left" vertical="center"/>
    </xf>
    <xf numFmtId="0" fontId="73" fillId="0" borderId="0" xfId="126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79" fillId="0" borderId="35" xfId="0" applyFont="1" applyBorder="1" applyAlignment="1">
      <alignment horizontal="left" vertical="center" wrapText="1"/>
    </xf>
    <xf numFmtId="0" fontId="80" fillId="0" borderId="35" xfId="0" applyFont="1" applyBorder="1" applyAlignment="1">
      <alignment horizontal="center" vertical="center" wrapText="1"/>
    </xf>
    <xf numFmtId="0" fontId="79" fillId="0" borderId="35" xfId="0" applyFont="1" applyBorder="1" applyAlignment="1">
      <alignment horizontal="center" vertical="center" wrapText="1" shrinkToFit="1"/>
    </xf>
    <xf numFmtId="2" fontId="79" fillId="0" borderId="35" xfId="0" applyNumberFormat="1" applyFont="1" applyBorder="1" applyAlignment="1">
      <alignment horizontal="center" vertical="center" wrapText="1"/>
    </xf>
    <xf numFmtId="0" fontId="11" fillId="0" borderId="35" xfId="129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/>
    </xf>
    <xf numFmtId="0" fontId="74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 shrinkToFit="1"/>
    </xf>
    <xf numFmtId="2" fontId="11" fillId="0" borderId="35" xfId="0" applyNumberFormat="1" applyFont="1" applyBorder="1" applyAlignment="1">
      <alignment horizontal="center" vertical="center" wrapText="1"/>
    </xf>
    <xf numFmtId="0" fontId="81" fillId="0" borderId="35" xfId="0" applyFont="1" applyBorder="1" applyAlignment="1">
      <alignment horizontal="center" vertical="center" wrapText="1"/>
    </xf>
    <xf numFmtId="0" fontId="81" fillId="31" borderId="35" xfId="0" applyFont="1" applyFill="1" applyBorder="1" applyAlignment="1">
      <alignment horizontal="left" vertical="center" wrapText="1"/>
    </xf>
    <xf numFmtId="0" fontId="81" fillId="31" borderId="35" xfId="0" applyFont="1" applyFill="1" applyBorder="1" applyAlignment="1">
      <alignment horizontal="center" vertical="center" wrapText="1"/>
    </xf>
    <xf numFmtId="0" fontId="81" fillId="31" borderId="35" xfId="0" applyFont="1" applyFill="1" applyBorder="1" applyAlignment="1">
      <alignment horizontal="center" vertical="center" wrapText="1" shrinkToFit="1"/>
    </xf>
    <xf numFmtId="2" fontId="81" fillId="31" borderId="35" xfId="0" applyNumberFormat="1" applyFont="1" applyFill="1" applyBorder="1" applyAlignment="1">
      <alignment horizontal="center" vertical="center" wrapText="1"/>
    </xf>
    <xf numFmtId="0" fontId="69" fillId="0" borderId="35" xfId="129" applyFont="1" applyBorder="1" applyAlignment="1">
      <alignment horizontal="left" vertical="center" wrapText="1" shrinkToFit="1"/>
    </xf>
    <xf numFmtId="0" fontId="81" fillId="0" borderId="35" xfId="129" applyFont="1" applyBorder="1" applyAlignment="1">
      <alignment horizontal="center" vertical="center" wrapText="1" shrinkToFit="1"/>
    </xf>
    <xf numFmtId="0" fontId="81" fillId="0" borderId="0" xfId="0" applyFont="1" applyAlignment="1">
      <alignment vertical="center" wrapText="1"/>
    </xf>
    <xf numFmtId="0" fontId="69" fillId="0" borderId="35" xfId="0" applyFont="1" applyBorder="1" applyAlignment="1">
      <alignment horizontal="center" vertical="center" wrapText="1"/>
    </xf>
    <xf numFmtId="0" fontId="69" fillId="31" borderId="35" xfId="0" applyFont="1" applyFill="1" applyBorder="1" applyAlignment="1">
      <alignment horizontal="left" vertical="center" wrapText="1"/>
    </xf>
    <xf numFmtId="0" fontId="69" fillId="31" borderId="35" xfId="0" applyFont="1" applyFill="1" applyBorder="1" applyAlignment="1">
      <alignment horizontal="center" vertical="center" wrapText="1" shrinkToFit="1"/>
    </xf>
    <xf numFmtId="0" fontId="69" fillId="0" borderId="35" xfId="129" applyFont="1" applyBorder="1" applyAlignment="1">
      <alignment horizontal="center" vertical="center" wrapText="1" shrinkToFit="1"/>
    </xf>
    <xf numFmtId="0" fontId="69" fillId="0" borderId="0" xfId="0" applyFont="1" applyAlignment="1">
      <alignment vertical="center" wrapText="1"/>
    </xf>
    <xf numFmtId="0" fontId="79" fillId="0" borderId="35" xfId="0" applyFont="1" applyBorder="1" applyAlignment="1">
      <alignment horizontal="justify" vertical="center" wrapText="1"/>
    </xf>
    <xf numFmtId="0" fontId="79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justify" vertical="center" wrapText="1"/>
    </xf>
    <xf numFmtId="0" fontId="69" fillId="32" borderId="35" xfId="0" applyFont="1" applyFill="1" applyBorder="1" applyAlignment="1">
      <alignment horizontal="left" vertical="center" wrapText="1"/>
    </xf>
    <xf numFmtId="0" fontId="81" fillId="32" borderId="35" xfId="0" applyFont="1" applyFill="1" applyBorder="1" applyAlignment="1">
      <alignment horizontal="center" vertical="center" wrapText="1"/>
    </xf>
    <xf numFmtId="0" fontId="69" fillId="32" borderId="35" xfId="0" applyFont="1" applyFill="1" applyBorder="1" applyAlignment="1">
      <alignment horizontal="center" vertical="center" wrapText="1" shrinkToFit="1"/>
    </xf>
    <xf numFmtId="2" fontId="81" fillId="32" borderId="35" xfId="0" applyNumberFormat="1" applyFont="1" applyFill="1" applyBorder="1" applyAlignment="1">
      <alignment horizontal="center" vertical="center" wrapText="1"/>
    </xf>
    <xf numFmtId="0" fontId="69" fillId="0" borderId="9" xfId="0" applyFont="1" applyBorder="1" applyAlignment="1">
      <alignment horizontal="center" vertical="center" wrapText="1"/>
    </xf>
    <xf numFmtId="0" fontId="69" fillId="31" borderId="35" xfId="0" applyFont="1" applyFill="1" applyBorder="1" applyAlignment="1">
      <alignment horizontal="center" vertical="center" wrapText="1"/>
    </xf>
    <xf numFmtId="0" fontId="11" fillId="29" borderId="35" xfId="129" applyFont="1" applyFill="1" applyBorder="1" applyAlignment="1">
      <alignment horizontal="left" vertical="center" wrapText="1" shrinkToFit="1"/>
    </xf>
    <xf numFmtId="0" fontId="74" fillId="29" borderId="35" xfId="129" applyFont="1" applyFill="1" applyBorder="1" applyAlignment="1">
      <alignment horizontal="center" vertical="center" wrapText="1" shrinkToFit="1"/>
    </xf>
    <xf numFmtId="0" fontId="11" fillId="30" borderId="35" xfId="0" applyFont="1" applyFill="1" applyBorder="1" applyAlignment="1">
      <alignment horizontal="justify" vertical="center" wrapText="1"/>
    </xf>
    <xf numFmtId="0" fontId="74" fillId="30" borderId="35" xfId="0" applyFont="1" applyFill="1" applyBorder="1" applyAlignment="1">
      <alignment horizontal="center" vertical="center" wrapText="1"/>
    </xf>
    <xf numFmtId="0" fontId="11" fillId="30" borderId="35" xfId="0" applyFont="1" applyFill="1" applyBorder="1" applyAlignment="1">
      <alignment horizontal="center" vertical="center" wrapText="1"/>
    </xf>
    <xf numFmtId="0" fontId="69" fillId="29" borderId="35" xfId="129" applyFont="1" applyFill="1" applyBorder="1" applyAlignment="1">
      <alignment horizontal="left" vertical="center" wrapText="1" shrinkToFit="1"/>
    </xf>
    <xf numFmtId="0" fontId="81" fillId="29" borderId="35" xfId="129" applyFont="1" applyFill="1" applyBorder="1" applyAlignment="1">
      <alignment horizontal="center" vertical="center" wrapText="1" shrinkToFit="1"/>
    </xf>
    <xf numFmtId="0" fontId="74" fillId="0" borderId="35" xfId="129" applyFont="1" applyBorder="1" applyAlignment="1">
      <alignment horizontal="center" vertical="center" wrapText="1" shrinkToFit="1"/>
    </xf>
    <xf numFmtId="0" fontId="69" fillId="0" borderId="35" xfId="0" applyFont="1" applyBorder="1" applyAlignment="1">
      <alignment vertical="center" wrapText="1"/>
    </xf>
    <xf numFmtId="0" fontId="7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1" fillId="0" borderId="0" xfId="129" applyFont="1" applyAlignment="1">
      <alignment horizontal="left" vertical="center"/>
    </xf>
    <xf numFmtId="0" fontId="74" fillId="0" borderId="0" xfId="0" applyFont="1" applyAlignment="1">
      <alignment horizontal="center" vertical="center" wrapText="1"/>
    </xf>
    <xf numFmtId="0" fontId="7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7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44" fillId="0" borderId="8" xfId="129" applyFont="1" applyFill="1" applyBorder="1" applyAlignment="1">
      <alignment horizontal="center" vertical="center" shrinkToFit="1"/>
    </xf>
    <xf numFmtId="0" fontId="82" fillId="0" borderId="20" xfId="129" applyFont="1" applyBorder="1" applyAlignment="1">
      <alignment horizontal="center" vertical="center" wrapText="1"/>
    </xf>
    <xf numFmtId="0" fontId="4" fillId="0" borderId="0" xfId="128" applyFont="1" applyAlignment="1">
      <alignment horizontal="center" vertical="top" wrapText="1"/>
    </xf>
    <xf numFmtId="0" fontId="44" fillId="0" borderId="11" xfId="129" applyFont="1" applyFill="1" applyBorder="1" applyAlignment="1">
      <alignment horizontal="left" vertical="center"/>
    </xf>
    <xf numFmtId="0" fontId="45" fillId="0" borderId="37" xfId="129" applyFont="1" applyBorder="1" applyAlignment="1">
      <alignment horizontal="left" vertical="center"/>
    </xf>
    <xf numFmtId="0" fontId="45" fillId="0" borderId="23" xfId="129" applyFont="1" applyFill="1" applyBorder="1" applyAlignment="1">
      <alignment vertical="center"/>
    </xf>
    <xf numFmtId="0" fontId="45" fillId="0" borderId="11" xfId="129" applyFont="1" applyFill="1" applyBorder="1" applyAlignment="1">
      <alignment horizontal="left" vertical="center"/>
    </xf>
    <xf numFmtId="0" fontId="83" fillId="0" borderId="37" xfId="129" applyFont="1" applyBorder="1" applyAlignment="1">
      <alignment horizontal="left" vertical="center"/>
    </xf>
    <xf numFmtId="0" fontId="44" fillId="0" borderId="22" xfId="129" applyFont="1" applyBorder="1" applyAlignment="1">
      <alignment horizontal="center" vertical="center"/>
    </xf>
    <xf numFmtId="0" fontId="44" fillId="0" borderId="23" xfId="129" applyFont="1" applyBorder="1" applyAlignment="1">
      <alignment horizontal="left" vertical="center"/>
    </xf>
    <xf numFmtId="176" fontId="44" fillId="0" borderId="0" xfId="0" applyNumberFormat="1" applyFont="1" applyAlignment="1">
      <alignment vertical="center"/>
    </xf>
    <xf numFmtId="0" fontId="83" fillId="0" borderId="23" xfId="129" applyFont="1" applyFill="1" applyBorder="1" applyAlignment="1">
      <alignment vertical="center"/>
    </xf>
    <xf numFmtId="0" fontId="49" fillId="0" borderId="15" xfId="129" applyFont="1" applyFill="1" applyBorder="1" applyAlignment="1">
      <alignment horizontal="center" vertical="center"/>
    </xf>
    <xf numFmtId="0" fontId="45" fillId="0" borderId="11" xfId="129" applyFont="1" applyFill="1" applyBorder="1" applyAlignment="1">
      <alignment horizontal="center" vertical="center"/>
    </xf>
    <xf numFmtId="0" fontId="45" fillId="0" borderId="23" xfId="129" applyFont="1" applyFill="1" applyBorder="1" applyAlignment="1">
      <alignment horizontal="left" vertical="center"/>
    </xf>
    <xf numFmtId="0" fontId="45" fillId="0" borderId="12" xfId="129" applyFont="1" applyFill="1" applyBorder="1" applyAlignment="1">
      <alignment horizontal="left" vertical="center"/>
    </xf>
    <xf numFmtId="0" fontId="89" fillId="0" borderId="39" xfId="129" applyFont="1" applyFill="1" applyBorder="1" applyAlignment="1">
      <alignment horizontal="left" vertical="center"/>
    </xf>
    <xf numFmtId="0" fontId="83" fillId="0" borderId="15" xfId="129" applyFont="1" applyFill="1" applyBorder="1" applyAlignment="1">
      <alignment horizontal="center" vertical="center"/>
    </xf>
    <xf numFmtId="0" fontId="46" fillId="0" borderId="39" xfId="129" applyFont="1" applyFill="1" applyBorder="1" applyAlignment="1">
      <alignment horizontal="left" vertical="center"/>
    </xf>
    <xf numFmtId="0" fontId="90" fillId="0" borderId="14" xfId="129" applyFont="1" applyFill="1" applyBorder="1" applyAlignment="1">
      <alignment horizontal="center" vertical="center"/>
    </xf>
    <xf numFmtId="0" fontId="44" fillId="0" borderId="23" xfId="129" applyFont="1" applyFill="1" applyBorder="1" applyAlignment="1">
      <alignment vertical="center"/>
    </xf>
    <xf numFmtId="0" fontId="44" fillId="0" borderId="12" xfId="129" applyFont="1" applyFill="1" applyBorder="1" applyAlignment="1">
      <alignment horizontal="center" vertical="center"/>
    </xf>
    <xf numFmtId="0" fontId="45" fillId="0" borderId="22" xfId="129" applyFont="1" applyFill="1" applyBorder="1" applyAlignment="1">
      <alignment horizontal="center" vertical="center"/>
    </xf>
    <xf numFmtId="0" fontId="44" fillId="0" borderId="23" xfId="129" applyFont="1" applyFill="1" applyBorder="1" applyAlignment="1">
      <alignment horizontal="left" vertical="center"/>
    </xf>
    <xf numFmtId="0" fontId="44" fillId="0" borderId="15" xfId="129" applyFont="1" applyFill="1" applyBorder="1" applyAlignment="1">
      <alignment horizontal="center" vertical="center"/>
    </xf>
    <xf numFmtId="0" fontId="85" fillId="0" borderId="15" xfId="129" applyFont="1" applyFill="1" applyBorder="1" applyAlignment="1">
      <alignment horizontal="center" vertical="center"/>
    </xf>
    <xf numFmtId="0" fontId="83" fillId="0" borderId="37" xfId="129" applyFont="1" applyFill="1" applyBorder="1" applyAlignment="1">
      <alignment horizontal="left" vertical="center"/>
    </xf>
    <xf numFmtId="0" fontId="88" fillId="0" borderId="37" xfId="129" applyFont="1" applyBorder="1" applyAlignment="1">
      <alignment horizontal="left" vertical="center"/>
    </xf>
    <xf numFmtId="0" fontId="83" fillId="0" borderId="22" xfId="129" applyFont="1" applyFill="1" applyBorder="1" applyAlignment="1">
      <alignment horizontal="center" vertical="center"/>
    </xf>
    <xf numFmtId="0" fontId="45" fillId="0" borderId="23" xfId="129" applyFont="1" applyFill="1" applyBorder="1" applyAlignment="1">
      <alignment horizontal="center" vertical="center"/>
    </xf>
    <xf numFmtId="0" fontId="87" fillId="0" borderId="23" xfId="129" applyFont="1" applyFill="1" applyBorder="1" applyAlignment="1">
      <alignment vertical="center"/>
    </xf>
    <xf numFmtId="0" fontId="83" fillId="0" borderId="14" xfId="129" applyFont="1" applyFill="1" applyBorder="1" applyAlignment="1">
      <alignment horizontal="center" vertical="center"/>
    </xf>
    <xf numFmtId="0" fontId="83" fillId="0" borderId="39" xfId="129" applyFont="1" applyFill="1" applyBorder="1" applyAlignment="1">
      <alignment horizontal="left" vertical="center"/>
    </xf>
    <xf numFmtId="0" fontId="85" fillId="0" borderId="14" xfId="129" applyFont="1" applyFill="1" applyBorder="1" applyAlignment="1">
      <alignment horizontal="center" vertical="center"/>
    </xf>
    <xf numFmtId="0" fontId="85" fillId="0" borderId="11" xfId="129" applyFont="1" applyFill="1" applyBorder="1" applyAlignment="1">
      <alignment horizontal="left" vertical="center"/>
    </xf>
    <xf numFmtId="0" fontId="85" fillId="0" borderId="23" xfId="129" applyFont="1" applyFill="1" applyBorder="1" applyAlignment="1">
      <alignment vertical="center"/>
    </xf>
    <xf numFmtId="0" fontId="44" fillId="0" borderId="14" xfId="129" applyFont="1" applyFill="1" applyBorder="1" applyAlignment="1">
      <alignment horizontal="center" vertical="center"/>
    </xf>
    <xf numFmtId="0" fontId="85" fillId="0" borderId="12" xfId="129" applyFont="1" applyFill="1" applyBorder="1" applyAlignment="1">
      <alignment horizontal="center" vertical="center"/>
    </xf>
    <xf numFmtId="0" fontId="44" fillId="0" borderId="15" xfId="129" applyFont="1" applyFill="1" applyBorder="1" applyAlignment="1">
      <alignment horizontal="left" vertical="center"/>
    </xf>
    <xf numFmtId="0" fontId="85" fillId="0" borderId="22" xfId="129" applyFont="1" applyFill="1" applyBorder="1" applyAlignment="1">
      <alignment horizontal="center" vertical="center"/>
    </xf>
    <xf numFmtId="0" fontId="85" fillId="0" borderId="39" xfId="129" applyFont="1" applyFill="1" applyBorder="1" applyAlignment="1">
      <alignment horizontal="left" vertical="center"/>
    </xf>
    <xf numFmtId="0" fontId="44" fillId="0" borderId="37" xfId="129" applyFont="1" applyFill="1" applyBorder="1" applyAlignment="1">
      <alignment horizontal="left" vertical="center"/>
    </xf>
    <xf numFmtId="0" fontId="44" fillId="0" borderId="22" xfId="129" applyFont="1" applyFill="1" applyBorder="1" applyAlignment="1">
      <alignment horizontal="center" vertical="center"/>
    </xf>
    <xf numFmtId="0" fontId="44" fillId="0" borderId="39" xfId="129" applyFont="1" applyFill="1" applyBorder="1" applyAlignment="1">
      <alignment horizontal="left" vertical="center"/>
    </xf>
    <xf numFmtId="0" fontId="2" fillId="0" borderId="11" xfId="129" applyFont="1" applyFill="1" applyBorder="1" applyAlignment="1">
      <alignment horizontal="left" vertical="center"/>
    </xf>
    <xf numFmtId="0" fontId="49" fillId="0" borderId="14" xfId="129" applyFont="1" applyFill="1" applyBorder="1" applyAlignment="1">
      <alignment horizontal="left" vertical="center"/>
    </xf>
    <xf numFmtId="0" fontId="2" fillId="0" borderId="22" xfId="129" applyFont="1" applyFill="1" applyBorder="1" applyAlignment="1">
      <alignment horizontal="center" vertical="center"/>
    </xf>
    <xf numFmtId="0" fontId="2" fillId="0" borderId="12" xfId="129" applyFont="1" applyFill="1" applyBorder="1" applyAlignment="1">
      <alignment horizontal="center" vertical="center"/>
    </xf>
    <xf numFmtId="0" fontId="2" fillId="0" borderId="23" xfId="129" applyFont="1" applyFill="1" applyBorder="1" applyAlignment="1">
      <alignment horizontal="center" vertical="center"/>
    </xf>
    <xf numFmtId="0" fontId="2" fillId="0" borderId="14" xfId="129" applyFont="1" applyFill="1" applyBorder="1" applyAlignment="1">
      <alignment horizontal="center" vertical="center"/>
    </xf>
    <xf numFmtId="0" fontId="49" fillId="0" borderId="12" xfId="129" applyFont="1" applyFill="1" applyBorder="1" applyAlignment="1">
      <alignment horizontal="center" vertical="center"/>
    </xf>
    <xf numFmtId="0" fontId="47" fillId="0" borderId="11" xfId="129" applyFont="1" applyFill="1" applyBorder="1" applyAlignment="1">
      <alignment horizontal="left" vertical="center"/>
    </xf>
    <xf numFmtId="0" fontId="2" fillId="0" borderId="23" xfId="129" applyFont="1" applyFill="1" applyBorder="1" applyAlignment="1">
      <alignment vertical="center"/>
    </xf>
    <xf numFmtId="0" fontId="53" fillId="0" borderId="12" xfId="129" applyFont="1" applyFill="1" applyBorder="1" applyAlignment="1">
      <alignment horizontal="center" vertical="center"/>
    </xf>
    <xf numFmtId="0" fontId="53" fillId="0" borderId="14" xfId="129" applyFont="1" applyFill="1" applyBorder="1" applyAlignment="1">
      <alignment horizontal="center" vertical="center"/>
    </xf>
    <xf numFmtId="0" fontId="44" fillId="0" borderId="14" xfId="129" applyFont="1" applyFill="1" applyBorder="1" applyAlignment="1">
      <alignment horizontal="left" vertical="center"/>
    </xf>
    <xf numFmtId="0" fontId="57" fillId="0" borderId="22" xfId="129" applyFont="1" applyFill="1" applyBorder="1" applyAlignment="1">
      <alignment horizontal="center" vertical="center"/>
    </xf>
    <xf numFmtId="0" fontId="45" fillId="0" borderId="39" xfId="129" applyFont="1" applyFill="1" applyBorder="1" applyAlignment="1">
      <alignment horizontal="left" vertical="center"/>
    </xf>
    <xf numFmtId="0" fontId="45" fillId="0" borderId="12" xfId="129" applyFont="1" applyFill="1" applyBorder="1" applyAlignment="1">
      <alignment horizontal="center" vertical="center"/>
    </xf>
    <xf numFmtId="0" fontId="45" fillId="0" borderId="14" xfId="129" applyFont="1" applyFill="1" applyBorder="1" applyAlignment="1">
      <alignment horizontal="left" vertical="center"/>
    </xf>
    <xf numFmtId="0" fontId="47" fillId="0" borderId="22" xfId="129" applyFont="1" applyFill="1" applyBorder="1" applyAlignment="1">
      <alignment horizontal="center" vertical="center"/>
    </xf>
    <xf numFmtId="0" fontId="47" fillId="0" borderId="23" xfId="129" applyFont="1" applyFill="1" applyBorder="1" applyAlignment="1">
      <alignment horizontal="center" vertical="center"/>
    </xf>
    <xf numFmtId="0" fontId="53" fillId="0" borderId="11" xfId="129" applyFont="1" applyFill="1" applyBorder="1" applyAlignment="1">
      <alignment horizontal="left" vertical="center"/>
    </xf>
    <xf numFmtId="0" fontId="53" fillId="0" borderId="22" xfId="129" applyFont="1" applyFill="1" applyBorder="1" applyAlignment="1">
      <alignment horizontal="center" vertical="center"/>
    </xf>
    <xf numFmtId="0" fontId="53" fillId="0" borderId="23" xfId="129" applyFont="1" applyFill="1" applyBorder="1" applyAlignment="1">
      <alignment horizontal="left" vertical="center"/>
    </xf>
    <xf numFmtId="0" fontId="53" fillId="0" borderId="23" xfId="129" applyFont="1" applyFill="1" applyBorder="1" applyAlignment="1">
      <alignment horizontal="center" vertical="center"/>
    </xf>
    <xf numFmtId="0" fontId="83" fillId="0" borderId="12" xfId="129" applyFont="1" applyFill="1" applyBorder="1" applyAlignment="1">
      <alignment horizontal="center" vertical="center"/>
    </xf>
    <xf numFmtId="0" fontId="83" fillId="0" borderId="11" xfId="129" applyFont="1" applyFill="1" applyBorder="1" applyAlignment="1">
      <alignment horizontal="left" vertical="center"/>
    </xf>
    <xf numFmtId="0" fontId="46" fillId="0" borderId="11" xfId="129" applyFont="1" applyFill="1" applyBorder="1" applyAlignment="1">
      <alignment horizontal="left" vertical="center"/>
    </xf>
    <xf numFmtId="0" fontId="45" fillId="24" borderId="0" xfId="0" applyFont="1" applyFill="1" applyAlignment="1">
      <alignment vertical="center"/>
    </xf>
    <xf numFmtId="0" fontId="45" fillId="0" borderId="37" xfId="129" applyFont="1" applyFill="1" applyBorder="1" applyAlignment="1">
      <alignment horizontal="left" vertical="center"/>
    </xf>
    <xf numFmtId="0" fontId="3" fillId="0" borderId="0" xfId="129" applyFont="1" applyFill="1" applyBorder="1" applyAlignment="1">
      <alignment horizontal="center" vertical="center" textRotation="90" shrinkToFit="1"/>
    </xf>
    <xf numFmtId="0" fontId="57" fillId="0" borderId="12" xfId="129" applyFont="1" applyFill="1" applyBorder="1" applyAlignment="1">
      <alignment horizontal="center" vertical="center"/>
    </xf>
    <xf numFmtId="0" fontId="57" fillId="0" borderId="14" xfId="129" applyFont="1" applyFill="1" applyBorder="1" applyAlignment="1">
      <alignment horizontal="center" vertical="center"/>
    </xf>
    <xf numFmtId="0" fontId="57" fillId="0" borderId="22" xfId="129" applyFont="1" applyFill="1" applyBorder="1" applyAlignment="1">
      <alignment horizontal="center" vertical="center"/>
    </xf>
    <xf numFmtId="0" fontId="57" fillId="0" borderId="23" xfId="129" applyFont="1" applyFill="1" applyBorder="1" applyAlignment="1">
      <alignment horizontal="center" vertical="center"/>
    </xf>
    <xf numFmtId="0" fontId="45" fillId="0" borderId="39" xfId="129" applyFont="1" applyFill="1" applyBorder="1" applyAlignment="1">
      <alignment horizontal="left" vertical="center"/>
    </xf>
    <xf numFmtId="0" fontId="57" fillId="0" borderId="11" xfId="129" applyFont="1" applyFill="1" applyBorder="1" applyAlignment="1">
      <alignment horizontal="center" vertical="center"/>
    </xf>
    <xf numFmtId="0" fontId="45" fillId="0" borderId="12" xfId="129" applyFont="1" applyFill="1" applyBorder="1" applyAlignment="1">
      <alignment horizontal="center" vertical="center"/>
    </xf>
    <xf numFmtId="0" fontId="49" fillId="0" borderId="11" xfId="129" applyFont="1" applyFill="1" applyBorder="1" applyAlignment="1">
      <alignment horizontal="left" vertical="center"/>
    </xf>
    <xf numFmtId="0" fontId="49" fillId="0" borderId="23" xfId="129" applyFont="1" applyFill="1" applyBorder="1" applyAlignment="1">
      <alignment horizontal="left" vertical="center"/>
    </xf>
    <xf numFmtId="0" fontId="92" fillId="0" borderId="4" xfId="129" applyFont="1" applyFill="1" applyBorder="1" applyAlignment="1">
      <alignment vertical="center"/>
    </xf>
    <xf numFmtId="0" fontId="94" fillId="0" borderId="11" xfId="129" applyFont="1" applyFill="1" applyBorder="1" applyAlignment="1">
      <alignment horizontal="center" vertical="center"/>
    </xf>
    <xf numFmtId="43" fontId="44" fillId="0" borderId="0" xfId="0" applyNumberFormat="1" applyFont="1" applyAlignment="1">
      <alignment vertical="center"/>
    </xf>
    <xf numFmtId="0" fontId="49" fillId="0" borderId="14" xfId="129" applyFont="1" applyFill="1" applyBorder="1" applyAlignment="1">
      <alignment horizontal="center" vertical="center"/>
    </xf>
    <xf numFmtId="0" fontId="62" fillId="0" borderId="37" xfId="129" applyFont="1" applyBorder="1" applyAlignment="1">
      <alignment horizontal="left" vertical="center"/>
    </xf>
    <xf numFmtId="0" fontId="84" fillId="0" borderId="37" xfId="129" applyFont="1" applyBorder="1" applyAlignment="1">
      <alignment horizontal="center" vertical="center"/>
    </xf>
    <xf numFmtId="0" fontId="44" fillId="28" borderId="11" xfId="129" applyFont="1" applyFill="1" applyBorder="1" applyAlignment="1">
      <alignment horizontal="left" vertical="center"/>
    </xf>
    <xf numFmtId="0" fontId="62" fillId="28" borderId="37" xfId="129" applyFont="1" applyFill="1" applyBorder="1" applyAlignment="1">
      <alignment horizontal="left" vertical="center"/>
    </xf>
    <xf numFmtId="0" fontId="58" fillId="28" borderId="22" xfId="129" applyFont="1" applyFill="1" applyBorder="1" applyAlignment="1">
      <alignment horizontal="center" vertical="center"/>
    </xf>
    <xf numFmtId="0" fontId="45" fillId="28" borderId="39" xfId="129" applyFont="1" applyFill="1" applyBorder="1" applyAlignment="1">
      <alignment horizontal="left" vertical="center"/>
    </xf>
    <xf numFmtId="0" fontId="45" fillId="28" borderId="23" xfId="129" applyFont="1" applyFill="1" applyBorder="1" applyAlignment="1">
      <alignment vertical="center"/>
    </xf>
    <xf numFmtId="0" fontId="91" fillId="0" borderId="39" xfId="129" applyFont="1" applyFill="1" applyBorder="1" applyAlignment="1">
      <alignment horizontal="left" vertical="center"/>
    </xf>
    <xf numFmtId="0" fontId="83" fillId="0" borderId="23" xfId="129" applyFont="1" applyFill="1" applyBorder="1" applyAlignment="1">
      <alignment horizontal="center" vertical="center"/>
    </xf>
    <xf numFmtId="0" fontId="47" fillId="28" borderId="11" xfId="129" applyFont="1" applyFill="1" applyBorder="1" applyAlignment="1">
      <alignment horizontal="left" vertical="center"/>
    </xf>
    <xf numFmtId="0" fontId="2" fillId="28" borderId="23" xfId="129" applyFont="1" applyFill="1" applyBorder="1" applyAlignment="1">
      <alignment vertical="center"/>
    </xf>
    <xf numFmtId="0" fontId="58" fillId="0" borderId="22" xfId="129" applyFont="1" applyFill="1" applyBorder="1" applyAlignment="1">
      <alignment horizontal="center" vertical="center"/>
    </xf>
    <xf numFmtId="0" fontId="83" fillId="0" borderId="23" xfId="129" applyFont="1" applyFill="1" applyBorder="1" applyAlignment="1">
      <alignment horizontal="left" vertical="center"/>
    </xf>
    <xf numFmtId="0" fontId="95" fillId="0" borderId="14" xfId="129" applyFont="1" applyFill="1" applyBorder="1" applyAlignment="1">
      <alignment horizontal="center" vertical="center"/>
    </xf>
    <xf numFmtId="0" fontId="83" fillId="0" borderId="15" xfId="129" applyFont="1" applyFill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62" fillId="0" borderId="14" xfId="129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16" fontId="45" fillId="0" borderId="14" xfId="129" applyNumberFormat="1" applyFont="1" applyFill="1" applyBorder="1" applyAlignment="1">
      <alignment horizontal="center" vertical="center"/>
    </xf>
    <xf numFmtId="0" fontId="47" fillId="27" borderId="20" xfId="129" applyFont="1" applyFill="1" applyBorder="1" applyAlignment="1">
      <alignment vertical="center"/>
    </xf>
    <xf numFmtId="0" fontId="47" fillId="27" borderId="0" xfId="129" applyFont="1" applyFill="1" applyBorder="1" applyAlignment="1">
      <alignment vertical="center"/>
    </xf>
    <xf numFmtId="0" fontId="47" fillId="27" borderId="4" xfId="129" applyFont="1" applyFill="1" applyBorder="1" applyAlignment="1">
      <alignment vertical="center"/>
    </xf>
    <xf numFmtId="0" fontId="47" fillId="27" borderId="18" xfId="129" applyFont="1" applyFill="1" applyBorder="1" applyAlignment="1">
      <alignment vertical="center"/>
    </xf>
    <xf numFmtId="0" fontId="58" fillId="0" borderId="23" xfId="129" applyFont="1" applyFill="1" applyBorder="1" applyAlignment="1">
      <alignment vertical="center" textRotation="90" shrinkToFit="1"/>
    </xf>
    <xf numFmtId="0" fontId="58" fillId="0" borderId="18" xfId="129" applyFont="1" applyFill="1" applyBorder="1" applyAlignment="1">
      <alignment vertical="top" wrapText="1" shrinkToFit="1"/>
    </xf>
    <xf numFmtId="0" fontId="47" fillId="27" borderId="41" xfId="129" applyFont="1" applyFill="1" applyBorder="1" applyAlignment="1">
      <alignment vertical="center"/>
    </xf>
    <xf numFmtId="0" fontId="3" fillId="25" borderId="58" xfId="0" applyFont="1" applyFill="1" applyBorder="1" applyAlignment="1">
      <alignment horizontal="center" vertical="center"/>
    </xf>
    <xf numFmtId="0" fontId="64" fillId="0" borderId="52" xfId="0" applyFont="1" applyBorder="1" applyAlignment="1">
      <alignment horizontal="center" vertical="center"/>
    </xf>
    <xf numFmtId="0" fontId="63" fillId="26" borderId="52" xfId="0" applyFont="1" applyFill="1" applyBorder="1" applyAlignment="1">
      <alignment horizontal="center" vertical="center"/>
    </xf>
    <xf numFmtId="0" fontId="3" fillId="24" borderId="59" xfId="129" applyFont="1" applyFill="1" applyBorder="1" applyAlignment="1">
      <alignment horizontal="center" vertical="center" textRotation="90" shrinkToFit="1"/>
    </xf>
    <xf numFmtId="0" fontId="2" fillId="0" borderId="59" xfId="129" applyFont="1" applyFill="1" applyBorder="1" applyAlignment="1">
      <alignment horizontal="center" vertical="center" shrinkToFit="1"/>
    </xf>
    <xf numFmtId="0" fontId="2" fillId="0" borderId="59" xfId="129" applyFont="1" applyFill="1" applyBorder="1" applyAlignment="1">
      <alignment horizontal="left" vertical="center"/>
    </xf>
    <xf numFmtId="0" fontId="66" fillId="0" borderId="59" xfId="129" applyFont="1" applyFill="1" applyBorder="1" applyAlignment="1">
      <alignment horizontal="right" vertical="center"/>
    </xf>
    <xf numFmtId="0" fontId="51" fillId="0" borderId="59" xfId="129" applyFont="1" applyFill="1" applyBorder="1" applyAlignment="1">
      <alignment horizontal="center" vertical="center"/>
    </xf>
    <xf numFmtId="0" fontId="79" fillId="0" borderId="52" xfId="0" applyFont="1" applyBorder="1" applyAlignment="1">
      <alignment horizontal="left" vertical="center" wrapText="1"/>
    </xf>
    <xf numFmtId="0" fontId="80" fillId="0" borderId="52" xfId="0" applyFont="1" applyBorder="1" applyAlignment="1">
      <alignment horizontal="center" vertical="center" wrapText="1"/>
    </xf>
    <xf numFmtId="0" fontId="79" fillId="0" borderId="52" xfId="0" applyFont="1" applyBorder="1" applyAlignment="1">
      <alignment horizontal="center" vertical="center" wrapText="1" shrinkToFit="1"/>
    </xf>
    <xf numFmtId="2" fontId="79" fillId="0" borderId="52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74" fillId="29" borderId="52" xfId="129" applyFont="1" applyFill="1" applyBorder="1" applyAlignment="1">
      <alignment horizontal="center" vertical="center" wrapText="1" shrinkToFit="1"/>
    </xf>
    <xf numFmtId="0" fontId="95" fillId="0" borderId="37" xfId="129" applyFont="1" applyBorder="1" applyAlignment="1">
      <alignment horizontal="left" vertical="center"/>
    </xf>
    <xf numFmtId="0" fontId="86" fillId="0" borderId="39" xfId="129" applyFont="1" applyFill="1" applyBorder="1" applyAlignment="1">
      <alignment horizontal="left" vertical="center"/>
    </xf>
    <xf numFmtId="0" fontId="45" fillId="0" borderId="12" xfId="129" applyFont="1" applyFill="1" applyBorder="1" applyAlignment="1">
      <alignment horizontal="center" vertical="center" shrinkToFit="1"/>
    </xf>
    <xf numFmtId="0" fontId="85" fillId="0" borderId="15" xfId="129" applyFont="1" applyFill="1" applyBorder="1" applyAlignment="1">
      <alignment horizontal="left" vertical="center"/>
    </xf>
    <xf numFmtId="0" fontId="85" fillId="0" borderId="23" xfId="129" applyFont="1" applyFill="1" applyBorder="1" applyAlignment="1">
      <alignment horizontal="left" vertical="center"/>
    </xf>
    <xf numFmtId="0" fontId="85" fillId="0" borderId="14" xfId="129" applyFont="1" applyFill="1" applyBorder="1" applyAlignment="1">
      <alignment horizontal="left" vertical="center"/>
    </xf>
    <xf numFmtId="0" fontId="83" fillId="0" borderId="12" xfId="129" applyFont="1" applyFill="1" applyBorder="1" applyAlignment="1">
      <alignment horizontal="left" vertical="center"/>
    </xf>
    <xf numFmtId="0" fontId="83" fillId="0" borderId="14" xfId="129" applyFont="1" applyFill="1" applyBorder="1" applyAlignment="1">
      <alignment horizontal="left" vertical="center"/>
    </xf>
    <xf numFmtId="0" fontId="44" fillId="0" borderId="35" xfId="0" applyFont="1" applyFill="1" applyBorder="1" applyAlignment="1">
      <alignment vertical="center" wrapText="1"/>
    </xf>
    <xf numFmtId="0" fontId="44" fillId="0" borderId="35" xfId="0" applyFont="1" applyFill="1" applyBorder="1" applyAlignment="1">
      <alignment vertical="center"/>
    </xf>
    <xf numFmtId="0" fontId="44" fillId="0" borderId="35" xfId="0" applyFont="1" applyFill="1" applyBorder="1" applyAlignment="1">
      <alignment horizontal="left" vertical="center" wrapText="1"/>
    </xf>
    <xf numFmtId="0" fontId="44" fillId="0" borderId="35" xfId="0" applyFont="1" applyFill="1" applyBorder="1" applyAlignment="1">
      <alignment horizontal="left" vertical="center"/>
    </xf>
    <xf numFmtId="0" fontId="44" fillId="33" borderId="35" xfId="0" applyFont="1" applyFill="1" applyBorder="1" applyAlignment="1">
      <alignment vertical="center" wrapText="1"/>
    </xf>
    <xf numFmtId="0" fontId="44" fillId="33" borderId="35" xfId="0" applyFont="1" applyFill="1" applyBorder="1" applyAlignment="1">
      <alignment vertical="center"/>
    </xf>
    <xf numFmtId="0" fontId="44" fillId="33" borderId="35" xfId="0" applyFont="1" applyFill="1" applyBorder="1" applyAlignment="1">
      <alignment horizontal="left" vertical="center" wrapText="1"/>
    </xf>
    <xf numFmtId="0" fontId="44" fillId="33" borderId="52" xfId="0" applyFont="1" applyFill="1" applyBorder="1" applyAlignment="1">
      <alignment vertical="center" wrapText="1"/>
    </xf>
    <xf numFmtId="0" fontId="44" fillId="0" borderId="52" xfId="0" applyFont="1" applyFill="1" applyBorder="1" applyAlignment="1">
      <alignment vertical="center" wrapText="1"/>
    </xf>
    <xf numFmtId="0" fontId="44" fillId="33" borderId="52" xfId="0" applyFont="1" applyFill="1" applyBorder="1" applyAlignment="1">
      <alignment vertical="center"/>
    </xf>
    <xf numFmtId="0" fontId="44" fillId="33" borderId="52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4" fillId="0" borderId="52" xfId="0" applyFont="1" applyFill="1" applyBorder="1" applyAlignment="1">
      <alignment horizontal="left" vertical="center"/>
    </xf>
    <xf numFmtId="0" fontId="58" fillId="0" borderId="35" xfId="0" applyFont="1" applyBorder="1" applyAlignment="1">
      <alignment horizontal="left" vertical="center" wrapText="1"/>
    </xf>
    <xf numFmtId="0" fontId="62" fillId="0" borderId="35" xfId="0" applyFont="1" applyBorder="1" applyAlignment="1">
      <alignment horizontal="left" vertical="center" wrapText="1"/>
    </xf>
    <xf numFmtId="0" fontId="58" fillId="0" borderId="35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96" fillId="0" borderId="8" xfId="0" applyFont="1" applyBorder="1" applyAlignment="1">
      <alignment horizontal="center" vertical="center" wrapText="1"/>
    </xf>
    <xf numFmtId="0" fontId="74" fillId="34" borderId="9" xfId="129" applyFont="1" applyFill="1" applyBorder="1" applyAlignment="1">
      <alignment horizontal="center" vertical="center" wrapText="1"/>
    </xf>
    <xf numFmtId="0" fontId="3" fillId="28" borderId="22" xfId="129" applyFont="1" applyFill="1" applyBorder="1" applyAlignment="1">
      <alignment vertical="center"/>
    </xf>
    <xf numFmtId="0" fontId="4" fillId="0" borderId="0" xfId="128" applyFont="1" applyAlignment="1">
      <alignment horizontal="center" vertical="top" wrapText="1"/>
    </xf>
    <xf numFmtId="0" fontId="85" fillId="0" borderId="23" xfId="129" applyFont="1" applyFill="1" applyBorder="1" applyAlignment="1">
      <alignment horizontal="center" vertical="center"/>
    </xf>
    <xf numFmtId="0" fontId="58" fillId="28" borderId="22" xfId="129" applyFont="1" applyFill="1" applyBorder="1" applyAlignment="1">
      <alignment horizontal="center" vertical="center"/>
    </xf>
    <xf numFmtId="0" fontId="4" fillId="0" borderId="0" xfId="128" applyFont="1" applyAlignment="1">
      <alignment horizontal="center" vertical="top" wrapText="1"/>
    </xf>
    <xf numFmtId="0" fontId="3" fillId="24" borderId="12" xfId="129" applyFont="1" applyFill="1" applyBorder="1" applyAlignment="1">
      <alignment horizontal="center" vertical="center" textRotation="90" shrinkToFit="1"/>
    </xf>
    <xf numFmtId="0" fontId="3" fillId="24" borderId="14" xfId="129" applyFont="1" applyFill="1" applyBorder="1" applyAlignment="1">
      <alignment horizontal="center" vertical="center" textRotation="90" shrinkToFit="1"/>
    </xf>
    <xf numFmtId="0" fontId="45" fillId="0" borderId="23" xfId="129" applyFont="1" applyFill="1" applyBorder="1" applyAlignment="1">
      <alignment horizontal="center" vertical="center"/>
    </xf>
    <xf numFmtId="0" fontId="45" fillId="0" borderId="11" xfId="129" applyFont="1" applyFill="1" applyBorder="1" applyAlignment="1">
      <alignment horizontal="center" vertical="center"/>
    </xf>
    <xf numFmtId="0" fontId="44" fillId="0" borderId="23" xfId="129" applyFont="1" applyFill="1" applyBorder="1" applyAlignment="1">
      <alignment horizontal="center" vertical="center"/>
    </xf>
    <xf numFmtId="0" fontId="62" fillId="0" borderId="22" xfId="129" applyFont="1" applyFill="1" applyBorder="1" applyAlignment="1">
      <alignment horizontal="center" vertical="center"/>
    </xf>
    <xf numFmtId="0" fontId="93" fillId="0" borderId="39" xfId="129" applyFont="1" applyFill="1" applyBorder="1" applyAlignment="1">
      <alignment horizontal="left" vertical="center"/>
    </xf>
    <xf numFmtId="174" fontId="44" fillId="0" borderId="0" xfId="0" applyNumberFormat="1" applyFont="1" applyAlignment="1">
      <alignment vertical="center"/>
    </xf>
    <xf numFmtId="0" fontId="87" fillId="0" borderId="11" xfId="129" applyFont="1" applyFill="1" applyBorder="1" applyAlignment="1">
      <alignment horizontal="left" vertical="center"/>
    </xf>
    <xf numFmtId="0" fontId="87" fillId="0" borderId="15" xfId="129" applyFont="1" applyFill="1" applyBorder="1" applyAlignment="1">
      <alignment horizontal="center" vertical="center"/>
    </xf>
    <xf numFmtId="0" fontId="87" fillId="0" borderId="22" xfId="129" applyFont="1" applyFill="1" applyBorder="1" applyAlignment="1">
      <alignment horizontal="center" vertical="center"/>
    </xf>
    <xf numFmtId="0" fontId="87" fillId="0" borderId="12" xfId="129" applyFont="1" applyFill="1" applyBorder="1" applyAlignment="1">
      <alignment horizontal="center" vertical="center"/>
    </xf>
    <xf numFmtId="0" fontId="87" fillId="0" borderId="14" xfId="129" applyFont="1" applyFill="1" applyBorder="1" applyAlignment="1">
      <alignment horizontal="center" vertical="center"/>
    </xf>
    <xf numFmtId="0" fontId="87" fillId="0" borderId="15" xfId="129" applyFont="1" applyFill="1" applyBorder="1" applyAlignment="1">
      <alignment horizontal="left" vertical="center"/>
    </xf>
    <xf numFmtId="0" fontId="87" fillId="0" borderId="23" xfId="129" applyFont="1" applyFill="1" applyBorder="1" applyAlignment="1">
      <alignment horizontal="left" vertical="center"/>
    </xf>
    <xf numFmtId="0" fontId="87" fillId="0" borderId="60" xfId="129" applyFont="1" applyFill="1" applyBorder="1" applyAlignment="1">
      <alignment horizontal="center" vertical="center"/>
    </xf>
    <xf numFmtId="0" fontId="87" fillId="0" borderId="10" xfId="129" applyFont="1" applyFill="1" applyBorder="1" applyAlignment="1">
      <alignment horizontal="center" vertical="center"/>
    </xf>
    <xf numFmtId="0" fontId="100" fillId="0" borderId="11" xfId="129" applyFont="1" applyFill="1" applyBorder="1" applyAlignment="1">
      <alignment horizontal="left" vertical="center"/>
    </xf>
    <xf numFmtId="0" fontId="87" fillId="0" borderId="45" xfId="129" applyFont="1" applyFill="1" applyBorder="1" applyAlignment="1">
      <alignment vertical="center"/>
    </xf>
    <xf numFmtId="0" fontId="46" fillId="0" borderId="51" xfId="129" applyFont="1" applyFill="1" applyBorder="1" applyAlignment="1">
      <alignment vertical="center"/>
    </xf>
    <xf numFmtId="0" fontId="46" fillId="0" borderId="11" xfId="129" applyFont="1" applyFill="1" applyBorder="1" applyAlignment="1">
      <alignment vertical="center"/>
    </xf>
    <xf numFmtId="0" fontId="96" fillId="0" borderId="45" xfId="129" applyFont="1" applyFill="1" applyBorder="1" applyAlignment="1">
      <alignment vertical="center"/>
    </xf>
    <xf numFmtId="0" fontId="96" fillId="0" borderId="23" xfId="129" applyFont="1" applyFill="1" applyBorder="1" applyAlignment="1">
      <alignment vertical="center"/>
    </xf>
    <xf numFmtId="0" fontId="46" fillId="0" borderId="45" xfId="129" applyFont="1" applyFill="1" applyBorder="1" applyAlignment="1">
      <alignment vertical="center"/>
    </xf>
    <xf numFmtId="0" fontId="99" fillId="0" borderId="51" xfId="129" applyFont="1" applyFill="1" applyBorder="1" applyAlignment="1">
      <alignment vertical="center"/>
    </xf>
    <xf numFmtId="0" fontId="99" fillId="0" borderId="11" xfId="129" applyFont="1" applyFill="1" applyBorder="1" applyAlignment="1">
      <alignment vertical="center"/>
    </xf>
    <xf numFmtId="14" fontId="71" fillId="0" borderId="0" xfId="117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71" fillId="0" borderId="0" xfId="117" applyNumberFormat="1" applyFont="1" applyAlignment="1">
      <alignment horizontal="center" vertical="center"/>
    </xf>
    <xf numFmtId="14" fontId="4" fillId="0" borderId="0" xfId="117" applyNumberFormat="1" applyFont="1" applyAlignment="1">
      <alignment horizontal="center"/>
    </xf>
    <xf numFmtId="0" fontId="3" fillId="34" borderId="35" xfId="0" applyFont="1" applyFill="1" applyBorder="1" applyAlignment="1">
      <alignment horizontal="center" vertical="center" wrapText="1"/>
    </xf>
    <xf numFmtId="0" fontId="4" fillId="0" borderId="0" xfId="128" applyFont="1" applyAlignment="1">
      <alignment horizontal="center" vertical="center" wrapText="1"/>
    </xf>
    <xf numFmtId="0" fontId="101" fillId="0" borderId="39" xfId="129" applyFont="1" applyFill="1" applyBorder="1" applyAlignment="1">
      <alignment horizontal="left" vertical="center"/>
    </xf>
    <xf numFmtId="0" fontId="101" fillId="0" borderId="11" xfId="129" applyFont="1" applyFill="1" applyBorder="1" applyAlignment="1">
      <alignment horizontal="left" vertical="center"/>
    </xf>
    <xf numFmtId="0" fontId="101" fillId="0" borderId="15" xfId="129" applyFont="1" applyFill="1" applyBorder="1" applyAlignment="1">
      <alignment horizontal="left" vertical="center"/>
    </xf>
    <xf numFmtId="0" fontId="101" fillId="0" borderId="15" xfId="129" applyFont="1" applyFill="1" applyBorder="1" applyAlignment="1">
      <alignment horizontal="center" vertical="center"/>
    </xf>
    <xf numFmtId="0" fontId="101" fillId="0" borderId="22" xfId="129" applyFont="1" applyFill="1" applyBorder="1" applyAlignment="1">
      <alignment horizontal="center" vertical="center"/>
    </xf>
    <xf numFmtId="0" fontId="101" fillId="0" borderId="12" xfId="129" applyFont="1" applyFill="1" applyBorder="1" applyAlignment="1">
      <alignment horizontal="center" vertical="center"/>
    </xf>
    <xf numFmtId="0" fontId="101" fillId="0" borderId="23" xfId="129" applyFont="1" applyFill="1" applyBorder="1" applyAlignment="1">
      <alignment vertical="center"/>
    </xf>
    <xf numFmtId="0" fontId="101" fillId="0" borderId="23" xfId="129" applyFont="1" applyFill="1" applyBorder="1" applyAlignment="1">
      <alignment horizontal="center" vertical="center"/>
    </xf>
    <xf numFmtId="0" fontId="101" fillId="0" borderId="14" xfId="129" applyFont="1" applyFill="1" applyBorder="1" applyAlignment="1">
      <alignment horizontal="left" vertical="center"/>
    </xf>
    <xf numFmtId="0" fontId="101" fillId="0" borderId="14" xfId="129" applyFont="1" applyFill="1" applyBorder="1" applyAlignment="1">
      <alignment horizontal="center" vertical="center"/>
    </xf>
    <xf numFmtId="0" fontId="101" fillId="0" borderId="11" xfId="129" applyFont="1" applyFill="1" applyBorder="1" applyAlignment="1">
      <alignment horizontal="center" vertical="center"/>
    </xf>
    <xf numFmtId="0" fontId="44" fillId="0" borderId="57" xfId="129" applyFont="1" applyFill="1" applyBorder="1" applyAlignment="1">
      <alignment horizontal="center" vertical="center" shrinkToFit="1"/>
    </xf>
    <xf numFmtId="0" fontId="102" fillId="0" borderId="39" xfId="129" applyFont="1" applyFill="1" applyBorder="1" applyAlignment="1">
      <alignment horizontal="left" vertical="center"/>
    </xf>
    <xf numFmtId="0" fontId="102" fillId="0" borderId="0" xfId="0" applyFont="1" applyAlignment="1">
      <alignment horizontal="center" vertical="center"/>
    </xf>
    <xf numFmtId="0" fontId="102" fillId="0" borderId="11" xfId="129" applyFont="1" applyFill="1" applyBorder="1" applyAlignment="1">
      <alignment horizontal="center" vertical="center"/>
    </xf>
    <xf numFmtId="0" fontId="102" fillId="0" borderId="15" xfId="129" applyFont="1" applyFill="1" applyBorder="1" applyAlignment="1">
      <alignment horizontal="center" vertical="center"/>
    </xf>
    <xf numFmtId="0" fontId="102" fillId="0" borderId="22" xfId="129" applyFont="1" applyFill="1" applyBorder="1" applyAlignment="1">
      <alignment horizontal="center" vertical="center"/>
    </xf>
    <xf numFmtId="0" fontId="102" fillId="0" borderId="12" xfId="129" applyFont="1" applyFill="1" applyBorder="1" applyAlignment="1">
      <alignment horizontal="center" vertical="center"/>
    </xf>
    <xf numFmtId="0" fontId="102" fillId="0" borderId="23" xfId="129" applyFont="1" applyFill="1" applyBorder="1" applyAlignment="1">
      <alignment horizontal="left" vertical="center"/>
    </xf>
    <xf numFmtId="0" fontId="102" fillId="0" borderId="23" xfId="129" applyFont="1" applyFill="1" applyBorder="1" applyAlignment="1">
      <alignment horizontal="center" vertical="center"/>
    </xf>
    <xf numFmtId="0" fontId="102" fillId="0" borderId="11" xfId="129" applyFont="1" applyFill="1" applyBorder="1" applyAlignment="1">
      <alignment horizontal="left" vertical="center"/>
    </xf>
    <xf numFmtId="0" fontId="103" fillId="0" borderId="8" xfId="0" applyFont="1" applyBorder="1" applyAlignment="1">
      <alignment horizontal="center" vertical="center" wrapText="1"/>
    </xf>
    <xf numFmtId="0" fontId="104" fillId="0" borderId="8" xfId="0" applyFont="1" applyBorder="1" applyAlignment="1">
      <alignment horizontal="center" vertical="center" wrapText="1"/>
    </xf>
    <xf numFmtId="0" fontId="83" fillId="0" borderId="53" xfId="129" applyFont="1" applyFill="1" applyBorder="1" applyAlignment="1">
      <alignment horizontal="left" vertical="center"/>
    </xf>
    <xf numFmtId="0" fontId="83" fillId="0" borderId="22" xfId="129" applyFont="1" applyFill="1" applyBorder="1" applyAlignment="1">
      <alignment horizontal="left" vertical="center"/>
    </xf>
    <xf numFmtId="0" fontId="83" fillId="0" borderId="53" xfId="129" applyFont="1" applyFill="1" applyBorder="1" applyAlignment="1">
      <alignment horizontal="center" vertical="center"/>
    </xf>
    <xf numFmtId="0" fontId="45" fillId="0" borderId="61" xfId="129" applyFont="1" applyFill="1" applyBorder="1" applyAlignment="1">
      <alignment horizontal="left" vertical="center"/>
    </xf>
    <xf numFmtId="0" fontId="87" fillId="0" borderId="62" xfId="129" applyFont="1" applyFill="1" applyBorder="1" applyAlignment="1">
      <alignment horizontal="center" vertical="center"/>
    </xf>
    <xf numFmtId="0" fontId="87" fillId="0" borderId="53" xfId="129" applyFont="1" applyFill="1" applyBorder="1" applyAlignment="1">
      <alignment horizontal="center" vertical="center"/>
    </xf>
    <xf numFmtId="0" fontId="87" fillId="0" borderId="53" xfId="129" applyFont="1" applyFill="1" applyBorder="1" applyAlignment="1">
      <alignment vertical="center"/>
    </xf>
    <xf numFmtId="0" fontId="4" fillId="0" borderId="0" xfId="128" applyFont="1" applyAlignment="1">
      <alignment horizontal="center" vertical="top" wrapText="1"/>
    </xf>
    <xf numFmtId="0" fontId="44" fillId="0" borderId="11" xfId="129" applyFont="1" applyFill="1" applyBorder="1" applyAlignment="1">
      <alignment horizontal="left" vertical="center"/>
    </xf>
    <xf numFmtId="0" fontId="45" fillId="0" borderId="23" xfId="129" applyFont="1" applyFill="1" applyBorder="1" applyAlignment="1">
      <alignment horizontal="center" vertical="center"/>
    </xf>
    <xf numFmtId="0" fontId="83" fillId="0" borderId="18" xfId="129" applyFont="1" applyFill="1" applyBorder="1" applyAlignment="1">
      <alignment horizontal="left" vertical="center"/>
    </xf>
    <xf numFmtId="0" fontId="83" fillId="0" borderId="23" xfId="129" applyFont="1" applyFill="1" applyBorder="1" applyAlignment="1">
      <alignment horizontal="left" vertical="center"/>
    </xf>
    <xf numFmtId="0" fontId="83" fillId="0" borderId="23" xfId="129" applyFont="1" applyFill="1" applyBorder="1" applyAlignment="1">
      <alignment horizontal="center" vertical="center"/>
    </xf>
    <xf numFmtId="0" fontId="83" fillId="0" borderId="11" xfId="129" applyFont="1" applyFill="1" applyBorder="1" applyAlignment="1">
      <alignment horizontal="center" vertical="center"/>
    </xf>
    <xf numFmtId="0" fontId="45" fillId="0" borderId="11" xfId="129" applyFont="1" applyFill="1" applyBorder="1" applyAlignment="1">
      <alignment horizontal="center" vertical="center"/>
    </xf>
    <xf numFmtId="0" fontId="44" fillId="0" borderId="23" xfId="129" applyFont="1" applyFill="1" applyBorder="1" applyAlignment="1">
      <alignment horizontal="center" vertical="center"/>
    </xf>
    <xf numFmtId="0" fontId="97" fillId="0" borderId="23" xfId="129" applyFont="1" applyFill="1" applyBorder="1" applyAlignment="1">
      <alignment horizontal="center" vertical="center"/>
    </xf>
    <xf numFmtId="0" fontId="45" fillId="35" borderId="39" xfId="129" applyFont="1" applyFill="1" applyBorder="1" applyAlignment="1">
      <alignment horizontal="left" vertical="center"/>
    </xf>
    <xf numFmtId="0" fontId="45" fillId="35" borderId="22" xfId="129" applyFont="1" applyFill="1" applyBorder="1" applyAlignment="1">
      <alignment horizontal="center" vertical="center"/>
    </xf>
    <xf numFmtId="0" fontId="45" fillId="35" borderId="23" xfId="129" applyFont="1" applyFill="1" applyBorder="1" applyAlignment="1">
      <alignment horizontal="left" vertical="center"/>
    </xf>
    <xf numFmtId="0" fontId="83" fillId="0" borderId="39" xfId="129" applyFont="1" applyFill="1" applyBorder="1" applyAlignment="1">
      <alignment horizontal="center" vertical="center"/>
    </xf>
    <xf numFmtId="0" fontId="102" fillId="35" borderId="39" xfId="129" applyFont="1" applyFill="1" applyBorder="1" applyAlignment="1">
      <alignment horizontal="left" vertical="center"/>
    </xf>
    <xf numFmtId="0" fontId="102" fillId="35" borderId="22" xfId="129" applyFont="1" applyFill="1" applyBorder="1" applyAlignment="1">
      <alignment horizontal="center" vertical="center"/>
    </xf>
    <xf numFmtId="0" fontId="102" fillId="35" borderId="23" xfId="129" applyFont="1" applyFill="1" applyBorder="1" applyAlignment="1">
      <alignment horizontal="left" vertical="center"/>
    </xf>
    <xf numFmtId="0" fontId="105" fillId="0" borderId="11" xfId="129" applyFont="1" applyFill="1" applyBorder="1" applyAlignment="1">
      <alignment horizontal="left" vertical="center"/>
    </xf>
    <xf numFmtId="0" fontId="4" fillId="0" borderId="0" xfId="128" applyFont="1" applyAlignment="1">
      <alignment horizontal="center" vertical="top" wrapText="1"/>
    </xf>
    <xf numFmtId="0" fontId="45" fillId="0" borderId="23" xfId="129" applyFont="1" applyFill="1" applyBorder="1" applyAlignment="1">
      <alignment horizontal="center" vertical="center"/>
    </xf>
    <xf numFmtId="0" fontId="45" fillId="0" borderId="11" xfId="129" applyFont="1" applyFill="1" applyBorder="1" applyAlignment="1">
      <alignment horizontal="center" vertical="center"/>
    </xf>
    <xf numFmtId="0" fontId="83" fillId="36" borderId="39" xfId="129" applyFont="1" applyFill="1" applyBorder="1" applyAlignment="1">
      <alignment horizontal="left" vertical="center"/>
    </xf>
    <xf numFmtId="0" fontId="95" fillId="36" borderId="22" xfId="129" applyFont="1" applyFill="1" applyBorder="1" applyAlignment="1">
      <alignment horizontal="center" vertical="center"/>
    </xf>
    <xf numFmtId="0" fontId="97" fillId="36" borderId="23" xfId="129" applyFont="1" applyFill="1" applyBorder="1" applyAlignment="1">
      <alignment horizontal="center" vertical="center"/>
    </xf>
    <xf numFmtId="0" fontId="59" fillId="0" borderId="15" xfId="129" applyFont="1" applyFill="1" applyBorder="1" applyAlignment="1">
      <alignment horizontal="left" vertical="center"/>
    </xf>
    <xf numFmtId="0" fontId="59" fillId="0" borderId="15" xfId="129" applyFont="1" applyFill="1" applyBorder="1" applyAlignment="1">
      <alignment horizontal="center" vertical="center"/>
    </xf>
    <xf numFmtId="0" fontId="59" fillId="0" borderId="53" xfId="129" applyFont="1" applyFill="1" applyBorder="1" applyAlignment="1">
      <alignment horizontal="left" vertical="center"/>
    </xf>
    <xf numFmtId="0" fontId="59" fillId="0" borderId="12" xfId="129" applyFont="1" applyFill="1" applyBorder="1" applyAlignment="1">
      <alignment horizontal="center" vertical="center"/>
    </xf>
    <xf numFmtId="0" fontId="107" fillId="0" borderId="22" xfId="129" applyFont="1" applyFill="1" applyBorder="1" applyAlignment="1">
      <alignment horizontal="center" vertical="center"/>
    </xf>
    <xf numFmtId="0" fontId="48" fillId="0" borderId="22" xfId="129" applyFont="1" applyFill="1" applyBorder="1" applyAlignment="1">
      <alignment horizontal="center" vertical="center"/>
    </xf>
    <xf numFmtId="0" fontId="103" fillId="0" borderId="20" xfId="129" applyFont="1" applyFill="1" applyBorder="1" applyAlignment="1">
      <alignment vertical="center"/>
    </xf>
    <xf numFmtId="0" fontId="103" fillId="0" borderId="0" xfId="129" applyFont="1" applyFill="1" applyBorder="1" applyAlignment="1">
      <alignment vertical="center"/>
    </xf>
    <xf numFmtId="0" fontId="103" fillId="0" borderId="22" xfId="129" applyFont="1" applyFill="1" applyBorder="1" applyAlignment="1">
      <alignment horizontal="center" vertical="center"/>
    </xf>
    <xf numFmtId="0" fontId="58" fillId="31" borderId="41" xfId="129" applyFont="1" applyFill="1" applyBorder="1" applyAlignment="1">
      <alignment vertical="center" wrapText="1" shrinkToFit="1"/>
    </xf>
    <xf numFmtId="0" fontId="58" fillId="31" borderId="43" xfId="129" applyFont="1" applyFill="1" applyBorder="1" applyAlignment="1">
      <alignment vertical="center" wrapText="1" shrinkToFit="1"/>
    </xf>
    <xf numFmtId="0" fontId="58" fillId="31" borderId="0" xfId="129" applyFont="1" applyFill="1" applyBorder="1" applyAlignment="1">
      <alignment vertical="center" wrapText="1" shrinkToFit="1"/>
    </xf>
    <xf numFmtId="0" fontId="58" fillId="31" borderId="22" xfId="129" applyFont="1" applyFill="1" applyBorder="1" applyAlignment="1">
      <alignment vertical="center" wrapText="1" shrinkToFit="1"/>
    </xf>
    <xf numFmtId="0" fontId="58" fillId="31" borderId="44" xfId="129" applyFont="1" applyFill="1" applyBorder="1" applyAlignment="1">
      <alignment vertical="center" wrapText="1" shrinkToFit="1"/>
    </xf>
    <xf numFmtId="0" fontId="58" fillId="31" borderId="22" xfId="129" applyFont="1" applyFill="1" applyBorder="1" applyAlignment="1">
      <alignment vertical="center" textRotation="90" shrinkToFit="1"/>
    </xf>
    <xf numFmtId="0" fontId="58" fillId="31" borderId="23" xfId="129" applyFont="1" applyFill="1" applyBorder="1" applyAlignment="1">
      <alignment vertical="center" textRotation="90" shrinkToFit="1"/>
    </xf>
    <xf numFmtId="0" fontId="58" fillId="31" borderId="42" xfId="129" applyFont="1" applyFill="1" applyBorder="1" applyAlignment="1">
      <alignment vertical="center" wrapText="1" shrinkToFit="1"/>
    </xf>
    <xf numFmtId="0" fontId="2" fillId="31" borderId="15" xfId="129" applyFont="1" applyFill="1" applyBorder="1" applyAlignment="1">
      <alignment horizontal="center" vertical="center" shrinkToFit="1"/>
    </xf>
    <xf numFmtId="0" fontId="2" fillId="31" borderId="12" xfId="129" applyFont="1" applyFill="1" applyBorder="1" applyAlignment="1">
      <alignment horizontal="center" vertical="center" shrinkToFit="1"/>
    </xf>
    <xf numFmtId="0" fontId="2" fillId="31" borderId="14" xfId="129" applyFont="1" applyFill="1" applyBorder="1" applyAlignment="1">
      <alignment horizontal="center" vertical="center" shrinkToFit="1"/>
    </xf>
    <xf numFmtId="0" fontId="51" fillId="31" borderId="15" xfId="129" applyFont="1" applyFill="1" applyBorder="1" applyAlignment="1">
      <alignment horizontal="center" vertical="center"/>
    </xf>
    <xf numFmtId="0" fontId="2" fillId="31" borderId="12" xfId="129" applyFont="1" applyFill="1" applyBorder="1" applyAlignment="1">
      <alignment horizontal="center" vertical="center"/>
    </xf>
    <xf numFmtId="0" fontId="2" fillId="31" borderId="14" xfId="129" applyFont="1" applyFill="1" applyBorder="1" applyAlignment="1">
      <alignment horizontal="center" vertical="center"/>
    </xf>
    <xf numFmtId="0" fontId="95" fillId="0" borderId="23" xfId="129" applyFont="1" applyBorder="1" applyAlignment="1">
      <alignment horizontal="left" vertical="center"/>
    </xf>
    <xf numFmtId="0" fontId="62" fillId="28" borderId="4" xfId="129" applyFont="1" applyFill="1" applyBorder="1" applyAlignment="1">
      <alignment horizontal="left" vertical="center"/>
    </xf>
    <xf numFmtId="0" fontId="86" fillId="0" borderId="8" xfId="0" applyFont="1" applyBorder="1" applyAlignment="1">
      <alignment horizontal="center" vertical="center" wrapText="1"/>
    </xf>
    <xf numFmtId="0" fontId="109" fillId="0" borderId="11" xfId="129" applyFont="1" applyFill="1" applyBorder="1" applyAlignment="1">
      <alignment horizontal="left" vertical="center"/>
    </xf>
    <xf numFmtId="0" fontId="109" fillId="0" borderId="15" xfId="129" applyFont="1" applyFill="1" applyBorder="1" applyAlignment="1">
      <alignment horizontal="center" vertical="center"/>
    </xf>
    <xf numFmtId="0" fontId="109" fillId="0" borderId="15" xfId="129" applyFont="1" applyFill="1" applyBorder="1" applyAlignment="1">
      <alignment horizontal="left" vertical="center"/>
    </xf>
    <xf numFmtId="0" fontId="109" fillId="0" borderId="22" xfId="129" applyFont="1" applyFill="1" applyBorder="1" applyAlignment="1">
      <alignment horizontal="center" vertical="center"/>
    </xf>
    <xf numFmtId="0" fontId="109" fillId="0" borderId="12" xfId="129" applyFont="1" applyFill="1" applyBorder="1" applyAlignment="1">
      <alignment horizontal="center" vertical="center"/>
    </xf>
    <xf numFmtId="0" fontId="109" fillId="0" borderId="23" xfId="129" applyFont="1" applyFill="1" applyBorder="1" applyAlignment="1">
      <alignment vertical="center"/>
    </xf>
    <xf numFmtId="0" fontId="109" fillId="0" borderId="14" xfId="129" applyFont="1" applyFill="1" applyBorder="1" applyAlignment="1">
      <alignment horizontal="center" vertical="center"/>
    </xf>
    <xf numFmtId="0" fontId="109" fillId="0" borderId="23" xfId="129" applyFont="1" applyFill="1" applyBorder="1" applyAlignment="1">
      <alignment horizontal="left" vertical="center"/>
    </xf>
    <xf numFmtId="0" fontId="110" fillId="0" borderId="11" xfId="129" applyFont="1" applyFill="1" applyBorder="1" applyAlignment="1">
      <alignment horizontal="left" vertical="center"/>
    </xf>
    <xf numFmtId="0" fontId="4" fillId="0" borderId="0" xfId="128" applyFont="1" applyAlignment="1">
      <alignment horizontal="center" vertical="top" wrapText="1"/>
    </xf>
    <xf numFmtId="0" fontId="111" fillId="0" borderId="0" xfId="129" applyFont="1" applyFill="1" applyBorder="1" applyAlignment="1">
      <alignment horizontal="center" vertical="center" shrinkToFit="1"/>
    </xf>
    <xf numFmtId="0" fontId="11" fillId="0" borderId="4" xfId="129" applyFont="1" applyFill="1" applyBorder="1" applyAlignment="1">
      <alignment horizontal="left" vertical="center" wrapText="1" shrinkToFit="1"/>
    </xf>
    <xf numFmtId="0" fontId="58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58" fillId="0" borderId="52" xfId="0" applyFont="1" applyFill="1" applyBorder="1" applyAlignment="1">
      <alignment horizontal="center" vertical="center" wrapText="1"/>
    </xf>
    <xf numFmtId="0" fontId="4" fillId="0" borderId="0" xfId="128" applyFont="1" applyAlignment="1">
      <alignment horizontal="center" vertical="top" wrapText="1"/>
    </xf>
    <xf numFmtId="0" fontId="83" fillId="0" borderId="5" xfId="129" applyFont="1" applyFill="1" applyBorder="1" applyAlignment="1">
      <alignment horizontal="left" vertical="center"/>
    </xf>
    <xf numFmtId="0" fontId="4" fillId="0" borderId="0" xfId="128" applyFont="1" applyAlignment="1">
      <alignment horizontal="center" vertical="top" wrapText="1"/>
    </xf>
    <xf numFmtId="0" fontId="3" fillId="0" borderId="52" xfId="0" applyFont="1" applyBorder="1" applyAlignment="1">
      <alignment horizontal="center" vertical="center" wrapText="1"/>
    </xf>
    <xf numFmtId="0" fontId="4" fillId="0" borderId="0" xfId="128" applyFont="1" applyAlignment="1">
      <alignment horizontal="center" vertical="top" wrapText="1"/>
    </xf>
    <xf numFmtId="0" fontId="44" fillId="0" borderId="11" xfId="129" applyFont="1" applyFill="1" applyBorder="1" applyAlignment="1">
      <alignment horizontal="left" vertical="center"/>
    </xf>
    <xf numFmtId="0" fontId="44" fillId="0" borderId="23" xfId="129" applyFont="1" applyFill="1" applyBorder="1" applyAlignment="1">
      <alignment horizontal="center" vertical="center"/>
    </xf>
    <xf numFmtId="0" fontId="58" fillId="0" borderId="6" xfId="129" applyFont="1" applyFill="1" applyBorder="1" applyAlignment="1">
      <alignment vertical="center"/>
    </xf>
    <xf numFmtId="0" fontId="58" fillId="0" borderId="11" xfId="129" applyFont="1" applyFill="1" applyBorder="1" applyAlignment="1">
      <alignment vertical="center"/>
    </xf>
    <xf numFmtId="0" fontId="58" fillId="0" borderId="20" xfId="129" applyFont="1" applyFill="1" applyBorder="1" applyAlignment="1">
      <alignment vertical="center"/>
    </xf>
    <xf numFmtId="0" fontId="58" fillId="0" borderId="22" xfId="129" applyFont="1" applyFill="1" applyBorder="1" applyAlignment="1">
      <alignment vertical="center"/>
    </xf>
    <xf numFmtId="0" fontId="58" fillId="0" borderId="4" xfId="129" applyFont="1" applyFill="1" applyBorder="1" applyAlignment="1">
      <alignment vertical="center"/>
    </xf>
    <xf numFmtId="0" fontId="58" fillId="0" borderId="23" xfId="129" applyFont="1" applyFill="1" applyBorder="1" applyAlignment="1">
      <alignment vertical="center"/>
    </xf>
    <xf numFmtId="0" fontId="86" fillId="0" borderId="11" xfId="129" applyFont="1" applyFill="1" applyBorder="1" applyAlignment="1">
      <alignment horizontal="left" vertical="center"/>
    </xf>
    <xf numFmtId="0" fontId="112" fillId="28" borderId="11" xfId="129" applyFont="1" applyFill="1" applyBorder="1" applyAlignment="1">
      <alignment horizontal="left" vertical="center"/>
    </xf>
    <xf numFmtId="0" fontId="112" fillId="28" borderId="22" xfId="129" applyFont="1" applyFill="1" applyBorder="1" applyAlignment="1">
      <alignment horizontal="center" vertical="center"/>
    </xf>
    <xf numFmtId="0" fontId="112" fillId="28" borderId="23" xfId="129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71" fillId="0" borderId="0" xfId="117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71" fillId="0" borderId="0" xfId="117" applyNumberFormat="1" applyFont="1" applyAlignment="1">
      <alignment horizontal="center" vertical="center"/>
    </xf>
    <xf numFmtId="14" fontId="4" fillId="0" borderId="0" xfId="117" applyNumberFormat="1" applyFont="1" applyAlignment="1">
      <alignment horizontal="center"/>
    </xf>
    <xf numFmtId="0" fontId="74" fillId="0" borderId="0" xfId="126" applyFont="1" applyAlignment="1">
      <alignment horizontal="center"/>
    </xf>
    <xf numFmtId="0" fontId="4" fillId="0" borderId="0" xfId="129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128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3" fillId="34" borderId="35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3" fillId="0" borderId="0" xfId="129" applyNumberFormat="1" applyFont="1" applyFill="1" applyAlignment="1">
      <alignment horizontal="center" vertical="center"/>
    </xf>
    <xf numFmtId="0" fontId="62" fillId="0" borderId="0" xfId="0" applyFont="1" applyAlignment="1">
      <alignment horizontal="left"/>
    </xf>
    <xf numFmtId="0" fontId="2" fillId="0" borderId="0" xfId="129" applyNumberFormat="1" applyFont="1" applyFill="1" applyAlignment="1">
      <alignment horizontal="center" vertical="center"/>
    </xf>
    <xf numFmtId="0" fontId="67" fillId="0" borderId="0" xfId="129" applyNumberFormat="1" applyFont="1" applyFill="1" applyAlignment="1">
      <alignment horizontal="center" vertical="center"/>
    </xf>
    <xf numFmtId="0" fontId="2" fillId="0" borderId="0" xfId="129" applyNumberFormat="1" applyFont="1" applyFill="1" applyAlignment="1">
      <alignment horizontal="left" vertical="center"/>
    </xf>
    <xf numFmtId="0" fontId="3" fillId="0" borderId="7" xfId="129" applyNumberFormat="1" applyFont="1" applyFill="1" applyBorder="1" applyAlignment="1">
      <alignment horizontal="center" vertical="center" wrapText="1"/>
    </xf>
    <xf numFmtId="0" fontId="3" fillId="0" borderId="19" xfId="129" applyNumberFormat="1" applyFont="1" applyFill="1" applyBorder="1" applyAlignment="1">
      <alignment horizontal="center" vertical="center" wrapText="1"/>
    </xf>
    <xf numFmtId="0" fontId="3" fillId="0" borderId="5" xfId="129" applyNumberFormat="1" applyFont="1" applyFill="1" applyBorder="1" applyAlignment="1">
      <alignment horizontal="center" vertical="center" wrapText="1"/>
    </xf>
    <xf numFmtId="0" fontId="3" fillId="0" borderId="9" xfId="129" applyNumberFormat="1" applyFont="1" applyFill="1" applyBorder="1" applyAlignment="1">
      <alignment horizontal="center" vertical="center"/>
    </xf>
    <xf numFmtId="0" fontId="3" fillId="0" borderId="8" xfId="129" applyNumberFormat="1" applyFont="1" applyFill="1" applyBorder="1" applyAlignment="1">
      <alignment horizontal="center" vertical="center"/>
    </xf>
    <xf numFmtId="0" fontId="3" fillId="0" borderId="13" xfId="129" applyNumberFormat="1" applyFont="1" applyFill="1" applyBorder="1" applyAlignment="1">
      <alignment horizontal="center" vertical="center"/>
    </xf>
    <xf numFmtId="0" fontId="3" fillId="0" borderId="6" xfId="129" applyNumberFormat="1" applyFont="1" applyFill="1" applyBorder="1" applyAlignment="1">
      <alignment horizontal="center" vertical="center" wrapText="1"/>
    </xf>
    <xf numFmtId="0" fontId="3" fillId="0" borderId="10" xfId="129" applyNumberFormat="1" applyFont="1" applyFill="1" applyBorder="1" applyAlignment="1">
      <alignment horizontal="center" vertical="center" wrapText="1"/>
    </xf>
    <xf numFmtId="0" fontId="3" fillId="0" borderId="4" xfId="129" applyNumberFormat="1" applyFont="1" applyFill="1" applyBorder="1" applyAlignment="1">
      <alignment horizontal="center" vertical="center" wrapText="1"/>
    </xf>
    <xf numFmtId="0" fontId="3" fillId="0" borderId="18" xfId="129" applyNumberFormat="1" applyFont="1" applyFill="1" applyBorder="1" applyAlignment="1">
      <alignment horizontal="center" vertical="center" wrapText="1"/>
    </xf>
    <xf numFmtId="0" fontId="3" fillId="0" borderId="4" xfId="129" applyNumberFormat="1" applyFont="1" applyFill="1" applyBorder="1" applyAlignment="1">
      <alignment horizontal="center" vertical="center"/>
    </xf>
    <xf numFmtId="0" fontId="3" fillId="0" borderId="5" xfId="129" applyFont="1" applyFill="1" applyBorder="1" applyAlignment="1">
      <alignment horizontal="center" vertical="center"/>
    </xf>
    <xf numFmtId="0" fontId="3" fillId="0" borderId="6" xfId="129" applyFont="1" applyFill="1" applyBorder="1" applyAlignment="1">
      <alignment horizontal="center" vertical="center" wrapText="1"/>
    </xf>
    <xf numFmtId="0" fontId="3" fillId="0" borderId="7" xfId="129" applyFont="1" applyFill="1" applyBorder="1" applyAlignment="1">
      <alignment horizontal="center" vertical="center"/>
    </xf>
    <xf numFmtId="0" fontId="3" fillId="0" borderId="4" xfId="129" applyFont="1" applyFill="1" applyBorder="1" applyAlignment="1">
      <alignment horizontal="center" vertical="center"/>
    </xf>
    <xf numFmtId="0" fontId="3" fillId="0" borderId="9" xfId="129" applyNumberFormat="1" applyFont="1" applyFill="1" applyBorder="1" applyAlignment="1">
      <alignment horizontal="center" vertical="center" wrapText="1"/>
    </xf>
    <xf numFmtId="0" fontId="3" fillId="0" borderId="13" xfId="129" applyNumberFormat="1" applyFont="1" applyFill="1" applyBorder="1" applyAlignment="1">
      <alignment horizontal="center" vertical="center" wrapText="1"/>
    </xf>
    <xf numFmtId="0" fontId="3" fillId="0" borderId="1" xfId="129" applyNumberFormat="1" applyFont="1" applyFill="1" applyBorder="1" applyAlignment="1">
      <alignment horizontal="center" vertical="center"/>
    </xf>
    <xf numFmtId="0" fontId="3" fillId="0" borderId="2" xfId="129" applyFont="1" applyFill="1" applyBorder="1" applyAlignment="1">
      <alignment horizontal="center" vertical="center"/>
    </xf>
    <xf numFmtId="0" fontId="3" fillId="25" borderId="35" xfId="0" applyFont="1" applyFill="1" applyBorder="1" applyAlignment="1">
      <alignment horizontal="center" vertical="center"/>
    </xf>
    <xf numFmtId="0" fontId="64" fillId="25" borderId="35" xfId="0" applyFont="1" applyFill="1" applyBorder="1" applyAlignment="1">
      <alignment horizontal="center" vertical="center"/>
    </xf>
    <xf numFmtId="0" fontId="3" fillId="0" borderId="8" xfId="129" applyNumberFormat="1" applyFont="1" applyFill="1" applyBorder="1" applyAlignment="1">
      <alignment horizontal="center" vertical="center" wrapText="1"/>
    </xf>
    <xf numFmtId="0" fontId="3" fillId="0" borderId="8" xfId="129" applyFont="1" applyFill="1" applyBorder="1" applyAlignment="1">
      <alignment horizontal="center" vertical="center"/>
    </xf>
    <xf numFmtId="0" fontId="3" fillId="0" borderId="16" xfId="129" applyFont="1" applyFill="1" applyBorder="1" applyAlignment="1">
      <alignment horizontal="center" vertical="center"/>
    </xf>
    <xf numFmtId="0" fontId="2" fillId="0" borderId="9" xfId="129" applyFont="1" applyFill="1" applyBorder="1" applyAlignment="1">
      <alignment horizontal="center" vertical="center"/>
    </xf>
    <xf numFmtId="0" fontId="2" fillId="0" borderId="8" xfId="129" applyFont="1" applyFill="1" applyBorder="1" applyAlignment="1">
      <alignment horizontal="center" vertical="center"/>
    </xf>
    <xf numFmtId="0" fontId="2" fillId="0" borderId="13" xfId="129" applyFont="1" applyFill="1" applyBorder="1" applyAlignment="1">
      <alignment horizontal="center" vertical="center"/>
    </xf>
    <xf numFmtId="0" fontId="3" fillId="24" borderId="39" xfId="129" applyFont="1" applyFill="1" applyBorder="1" applyAlignment="1">
      <alignment horizontal="center" vertical="center" textRotation="90" shrinkToFit="1"/>
    </xf>
    <xf numFmtId="0" fontId="3" fillId="24" borderId="12" xfId="129" applyFont="1" applyFill="1" applyBorder="1" applyAlignment="1">
      <alignment horizontal="center" vertical="center" textRotation="90" shrinkToFit="1"/>
    </xf>
    <xf numFmtId="0" fontId="3" fillId="24" borderId="14" xfId="129" applyFont="1" applyFill="1" applyBorder="1" applyAlignment="1">
      <alignment horizontal="center" vertical="center" textRotation="90" shrinkToFit="1"/>
    </xf>
    <xf numFmtId="0" fontId="3" fillId="24" borderId="15" xfId="129" applyFont="1" applyFill="1" applyBorder="1" applyAlignment="1">
      <alignment horizontal="center" vertical="center" textRotation="90" shrinkToFit="1"/>
    </xf>
    <xf numFmtId="0" fontId="82" fillId="27" borderId="44" xfId="129" applyFont="1" applyFill="1" applyBorder="1" applyAlignment="1">
      <alignment horizontal="left" vertical="top" wrapText="1" shrinkToFit="1"/>
    </xf>
    <xf numFmtId="0" fontId="82" fillId="27" borderId="0" xfId="129" applyFont="1" applyFill="1" applyBorder="1" applyAlignment="1">
      <alignment horizontal="left" vertical="top" wrapText="1" shrinkToFit="1"/>
    </xf>
    <xf numFmtId="0" fontId="82" fillId="27" borderId="45" xfId="129" applyFont="1" applyFill="1" applyBorder="1" applyAlignment="1">
      <alignment horizontal="left" vertical="top" wrapText="1" shrinkToFit="1"/>
    </xf>
    <xf numFmtId="0" fontId="82" fillId="27" borderId="18" xfId="129" applyFont="1" applyFill="1" applyBorder="1" applyAlignment="1">
      <alignment horizontal="left" vertical="top" wrapText="1" shrinkToFit="1"/>
    </xf>
    <xf numFmtId="0" fontId="3" fillId="0" borderId="10" xfId="129" applyFont="1" applyFill="1" applyBorder="1" applyAlignment="1">
      <alignment horizontal="left" vertical="center" wrapText="1"/>
    </xf>
    <xf numFmtId="0" fontId="3" fillId="0" borderId="0" xfId="129" applyFont="1" applyFill="1" applyBorder="1" applyAlignment="1">
      <alignment horizontal="left" vertical="center" wrapText="1"/>
    </xf>
    <xf numFmtId="0" fontId="3" fillId="0" borderId="13" xfId="129" applyFont="1" applyFill="1" applyBorder="1" applyAlignment="1">
      <alignment horizontal="center" vertical="center"/>
    </xf>
    <xf numFmtId="0" fontId="58" fillId="33" borderId="20" xfId="129" applyFont="1" applyFill="1" applyBorder="1" applyAlignment="1">
      <alignment horizontal="left" vertical="center" wrapText="1" shrinkToFit="1"/>
    </xf>
    <xf numFmtId="0" fontId="58" fillId="33" borderId="0" xfId="129" applyFont="1" applyFill="1" applyBorder="1" applyAlignment="1">
      <alignment horizontal="left" vertical="center" wrapText="1" shrinkToFit="1"/>
    </xf>
    <xf numFmtId="0" fontId="58" fillId="33" borderId="19" xfId="129" applyFont="1" applyFill="1" applyBorder="1" applyAlignment="1">
      <alignment horizontal="left" vertical="center" wrapText="1" shrinkToFit="1"/>
    </xf>
    <xf numFmtId="0" fontId="58" fillId="33" borderId="4" xfId="129" applyFont="1" applyFill="1" applyBorder="1" applyAlignment="1">
      <alignment horizontal="left" vertical="center" wrapText="1" shrinkToFit="1"/>
    </xf>
    <xf numFmtId="0" fontId="58" fillId="33" borderId="18" xfId="129" applyFont="1" applyFill="1" applyBorder="1" applyAlignment="1">
      <alignment horizontal="left" vertical="center" wrapText="1" shrinkToFit="1"/>
    </xf>
    <xf numFmtId="0" fontId="58" fillId="33" borderId="5" xfId="129" applyFont="1" applyFill="1" applyBorder="1" applyAlignment="1">
      <alignment horizontal="left" vertical="center" wrapText="1" shrinkToFit="1"/>
    </xf>
    <xf numFmtId="0" fontId="4" fillId="0" borderId="0" xfId="128" applyFont="1" applyAlignment="1">
      <alignment horizontal="center" vertical="top" wrapText="1"/>
    </xf>
    <xf numFmtId="0" fontId="4" fillId="0" borderId="0" xfId="129" applyFont="1" applyFill="1" applyBorder="1" applyAlignment="1">
      <alignment horizontal="center" vertical="center"/>
    </xf>
    <xf numFmtId="0" fontId="3" fillId="27" borderId="39" xfId="129" applyFont="1" applyFill="1" applyBorder="1" applyAlignment="1">
      <alignment horizontal="center" vertical="center" textRotation="90" shrinkToFit="1"/>
    </xf>
    <xf numFmtId="0" fontId="3" fillId="27" borderId="12" xfId="129" applyFont="1" applyFill="1" applyBorder="1" applyAlignment="1">
      <alignment horizontal="center" vertical="center" textRotation="90" shrinkToFit="1"/>
    </xf>
    <xf numFmtId="0" fontId="3" fillId="27" borderId="14" xfId="129" applyFont="1" applyFill="1" applyBorder="1" applyAlignment="1">
      <alignment horizontal="center" vertical="center" textRotation="90" shrinkToFit="1"/>
    </xf>
    <xf numFmtId="0" fontId="3" fillId="28" borderId="39" xfId="129" applyFont="1" applyFill="1" applyBorder="1" applyAlignment="1">
      <alignment horizontal="center" vertical="center" textRotation="90" shrinkToFit="1"/>
    </xf>
    <xf numFmtId="0" fontId="3" fillId="28" borderId="12" xfId="129" applyFont="1" applyFill="1" applyBorder="1" applyAlignment="1">
      <alignment horizontal="center" vertical="center" textRotation="90" shrinkToFit="1"/>
    </xf>
    <xf numFmtId="0" fontId="3" fillId="28" borderId="14" xfId="129" applyFont="1" applyFill="1" applyBorder="1" applyAlignment="1">
      <alignment horizontal="center" vertical="center" textRotation="90" shrinkToFit="1"/>
    </xf>
    <xf numFmtId="0" fontId="111" fillId="0" borderId="0" xfId="128" applyFont="1" applyAlignment="1">
      <alignment horizontal="center" vertical="top" wrapText="1"/>
    </xf>
    <xf numFmtId="0" fontId="58" fillId="27" borderId="44" xfId="129" applyFont="1" applyFill="1" applyBorder="1" applyAlignment="1">
      <alignment horizontal="left" vertical="top" wrapText="1" shrinkToFit="1"/>
    </xf>
    <xf numFmtId="0" fontId="58" fillId="27" borderId="0" xfId="129" applyFont="1" applyFill="1" applyBorder="1" applyAlignment="1">
      <alignment horizontal="left" vertical="top" wrapText="1" shrinkToFit="1"/>
    </xf>
    <xf numFmtId="0" fontId="58" fillId="27" borderId="45" xfId="129" applyFont="1" applyFill="1" applyBorder="1" applyAlignment="1">
      <alignment horizontal="left" vertical="top" wrapText="1" shrinkToFit="1"/>
    </xf>
    <xf numFmtId="0" fontId="58" fillId="27" borderId="18" xfId="129" applyFont="1" applyFill="1" applyBorder="1" applyAlignment="1">
      <alignment horizontal="left" vertical="top" wrapText="1" shrinkToFit="1"/>
    </xf>
    <xf numFmtId="0" fontId="58" fillId="33" borderId="20" xfId="129" applyFont="1" applyFill="1" applyBorder="1" applyAlignment="1">
      <alignment horizontal="center" vertical="center" wrapText="1" shrinkToFit="1"/>
    </xf>
    <xf numFmtId="0" fontId="58" fillId="33" borderId="0" xfId="129" applyFont="1" applyFill="1" applyBorder="1" applyAlignment="1">
      <alignment horizontal="center" vertical="center" wrapText="1" shrinkToFit="1"/>
    </xf>
    <xf numFmtId="0" fontId="58" fillId="33" borderId="19" xfId="129" applyFont="1" applyFill="1" applyBorder="1" applyAlignment="1">
      <alignment horizontal="center" vertical="center" wrapText="1" shrinkToFit="1"/>
    </xf>
    <xf numFmtId="0" fontId="58" fillId="33" borderId="4" xfId="129" applyFont="1" applyFill="1" applyBorder="1" applyAlignment="1">
      <alignment horizontal="center" vertical="center" wrapText="1" shrinkToFit="1"/>
    </xf>
    <xf numFmtId="0" fontId="58" fillId="33" borderId="18" xfId="129" applyFont="1" applyFill="1" applyBorder="1" applyAlignment="1">
      <alignment horizontal="center" vertical="center" wrapText="1" shrinkToFit="1"/>
    </xf>
    <xf numFmtId="0" fontId="58" fillId="33" borderId="5" xfId="129" applyFont="1" applyFill="1" applyBorder="1" applyAlignment="1">
      <alignment horizontal="center" vertical="center" wrapText="1" shrinkToFit="1"/>
    </xf>
    <xf numFmtId="0" fontId="103" fillId="0" borderId="4" xfId="129" applyFont="1" applyFill="1" applyBorder="1" applyAlignment="1">
      <alignment horizontal="center" vertical="center"/>
    </xf>
    <xf numFmtId="0" fontId="103" fillId="0" borderId="18" xfId="129" applyFont="1" applyFill="1" applyBorder="1" applyAlignment="1">
      <alignment horizontal="center" vertical="center"/>
    </xf>
    <xf numFmtId="0" fontId="103" fillId="0" borderId="23" xfId="129" applyFont="1" applyFill="1" applyBorder="1" applyAlignment="1">
      <alignment horizontal="center" vertical="center"/>
    </xf>
    <xf numFmtId="0" fontId="87" fillId="35" borderId="60" xfId="129" applyFont="1" applyFill="1" applyBorder="1" applyAlignment="1">
      <alignment horizontal="center" vertical="center"/>
    </xf>
    <xf numFmtId="0" fontId="87" fillId="35" borderId="11" xfId="129" applyFont="1" applyFill="1" applyBorder="1" applyAlignment="1">
      <alignment horizontal="center" vertical="center"/>
    </xf>
    <xf numFmtId="0" fontId="87" fillId="35" borderId="44" xfId="129" applyFont="1" applyFill="1" applyBorder="1" applyAlignment="1">
      <alignment horizontal="center" vertical="center"/>
    </xf>
    <xf numFmtId="0" fontId="87" fillId="35" borderId="22" xfId="129" applyFont="1" applyFill="1" applyBorder="1" applyAlignment="1">
      <alignment horizontal="center" vertical="center"/>
    </xf>
    <xf numFmtId="0" fontId="87" fillId="35" borderId="45" xfId="129" applyFont="1" applyFill="1" applyBorder="1" applyAlignment="1">
      <alignment horizontal="center" vertical="center"/>
    </xf>
    <xf numFmtId="0" fontId="87" fillId="35" borderId="23" xfId="129" applyFont="1" applyFill="1" applyBorder="1" applyAlignment="1">
      <alignment horizontal="center" vertical="center"/>
    </xf>
    <xf numFmtId="0" fontId="3" fillId="24" borderId="59" xfId="129" applyFont="1" applyFill="1" applyBorder="1" applyAlignment="1">
      <alignment horizontal="center" vertical="center" textRotation="90" shrinkToFit="1"/>
    </xf>
    <xf numFmtId="0" fontId="44" fillId="0" borderId="6" xfId="129" applyFont="1" applyFill="1" applyBorder="1" applyAlignment="1">
      <alignment horizontal="left" vertical="center"/>
    </xf>
    <xf numFmtId="0" fontId="44" fillId="0" borderId="10" xfId="129" applyFont="1" applyFill="1" applyBorder="1" applyAlignment="1">
      <alignment horizontal="left" vertical="center"/>
    </xf>
    <xf numFmtId="0" fontId="44" fillId="0" borderId="11" xfId="129" applyFont="1" applyFill="1" applyBorder="1" applyAlignment="1">
      <alignment horizontal="left" vertical="center"/>
    </xf>
    <xf numFmtId="0" fontId="44" fillId="0" borderId="20" xfId="129" applyFont="1" applyFill="1" applyBorder="1" applyAlignment="1">
      <alignment horizontal="left" vertical="center"/>
    </xf>
    <xf numFmtId="0" fontId="44" fillId="0" borderId="0" xfId="129" applyFont="1" applyFill="1" applyBorder="1" applyAlignment="1">
      <alignment horizontal="left" vertical="center"/>
    </xf>
    <xf numFmtId="0" fontId="44" fillId="0" borderId="22" xfId="129" applyFont="1" applyFill="1" applyBorder="1" applyAlignment="1">
      <alignment horizontal="left" vertical="center"/>
    </xf>
    <xf numFmtId="0" fontId="2" fillId="0" borderId="57" xfId="129" applyFont="1" applyFill="1" applyBorder="1" applyAlignment="1">
      <alignment horizontal="center" vertical="center"/>
    </xf>
    <xf numFmtId="0" fontId="3" fillId="28" borderId="22" xfId="129" applyFont="1" applyFill="1" applyBorder="1" applyAlignment="1">
      <alignment horizontal="center" vertical="center" textRotation="90" shrinkToFit="1"/>
    </xf>
    <xf numFmtId="0" fontId="98" fillId="0" borderId="6" xfId="129" applyFont="1" applyFill="1" applyBorder="1" applyAlignment="1">
      <alignment horizontal="center" vertical="center"/>
    </xf>
    <xf numFmtId="0" fontId="98" fillId="0" borderId="10" xfId="129" applyFont="1" applyFill="1" applyBorder="1" applyAlignment="1">
      <alignment horizontal="center" vertical="center"/>
    </xf>
    <xf numFmtId="0" fontId="98" fillId="0" borderId="11" xfId="129" applyFont="1" applyFill="1" applyBorder="1" applyAlignment="1">
      <alignment horizontal="center" vertical="center"/>
    </xf>
    <xf numFmtId="0" fontId="82" fillId="31" borderId="44" xfId="129" applyFont="1" applyFill="1" applyBorder="1" applyAlignment="1">
      <alignment horizontal="left" vertical="top" wrapText="1" shrinkToFit="1"/>
    </xf>
    <xf numFmtId="0" fontId="82" fillId="31" borderId="0" xfId="129" applyFont="1" applyFill="1" applyBorder="1" applyAlignment="1">
      <alignment horizontal="left" vertical="top" wrapText="1" shrinkToFit="1"/>
    </xf>
    <xf numFmtId="0" fontId="82" fillId="31" borderId="45" xfId="129" applyFont="1" applyFill="1" applyBorder="1" applyAlignment="1">
      <alignment horizontal="left" vertical="top" wrapText="1" shrinkToFit="1"/>
    </xf>
    <xf numFmtId="0" fontId="82" fillId="31" borderId="18" xfId="129" applyFont="1" applyFill="1" applyBorder="1" applyAlignment="1">
      <alignment horizontal="left" vertical="top" wrapText="1" shrinkToFit="1"/>
    </xf>
    <xf numFmtId="0" fontId="3" fillId="31" borderId="59" xfId="129" applyFont="1" applyFill="1" applyBorder="1" applyAlignment="1">
      <alignment horizontal="center" vertical="center" textRotation="90" shrinkToFit="1"/>
    </xf>
    <xf numFmtId="0" fontId="3" fillId="31" borderId="12" xfId="129" applyFont="1" applyFill="1" applyBorder="1" applyAlignment="1">
      <alignment horizontal="center" vertical="center" textRotation="90" shrinkToFit="1"/>
    </xf>
    <xf numFmtId="0" fontId="3" fillId="31" borderId="14" xfId="129" applyFont="1" applyFill="1" applyBorder="1" applyAlignment="1">
      <alignment horizontal="center" vertical="center" textRotation="90" shrinkToFit="1"/>
    </xf>
    <xf numFmtId="0" fontId="58" fillId="31" borderId="20" xfId="129" applyFont="1" applyFill="1" applyBorder="1" applyAlignment="1">
      <alignment horizontal="left" vertical="center" wrapText="1" shrinkToFit="1"/>
    </xf>
    <xf numFmtId="0" fontId="58" fillId="31" borderId="0" xfId="129" applyFont="1" applyFill="1" applyBorder="1" applyAlignment="1">
      <alignment horizontal="left" vertical="center" wrapText="1" shrinkToFit="1"/>
    </xf>
    <xf numFmtId="0" fontId="58" fillId="31" borderId="19" xfId="129" applyFont="1" applyFill="1" applyBorder="1" applyAlignment="1">
      <alignment horizontal="left" vertical="center" wrapText="1" shrinkToFit="1"/>
    </xf>
    <xf numFmtId="0" fontId="58" fillId="31" borderId="4" xfId="129" applyFont="1" applyFill="1" applyBorder="1" applyAlignment="1">
      <alignment horizontal="left" vertical="center" wrapText="1" shrinkToFit="1"/>
    </xf>
    <xf numFmtId="0" fontId="58" fillId="31" borderId="18" xfId="129" applyFont="1" applyFill="1" applyBorder="1" applyAlignment="1">
      <alignment horizontal="left" vertical="center" wrapText="1" shrinkToFit="1"/>
    </xf>
    <xf numFmtId="0" fontId="58" fillId="31" borderId="5" xfId="129" applyFont="1" applyFill="1" applyBorder="1" applyAlignment="1">
      <alignment horizontal="left" vertical="center" wrapText="1" shrinkToFit="1"/>
    </xf>
    <xf numFmtId="0" fontId="3" fillId="24" borderId="62" xfId="129" applyFont="1" applyFill="1" applyBorder="1" applyAlignment="1">
      <alignment horizontal="center" vertical="center" textRotation="90" shrinkToFit="1"/>
    </xf>
    <xf numFmtId="0" fontId="88" fillId="0" borderId="20" xfId="129" applyFont="1" applyFill="1" applyBorder="1" applyAlignment="1">
      <alignment horizontal="center" vertical="center"/>
    </xf>
    <xf numFmtId="0" fontId="88" fillId="0" borderId="0" xfId="129" applyFont="1" applyFill="1" applyBorder="1" applyAlignment="1">
      <alignment horizontal="center" vertical="center"/>
    </xf>
    <xf numFmtId="0" fontId="88" fillId="0" borderId="22" xfId="129" applyFont="1" applyFill="1" applyBorder="1" applyAlignment="1">
      <alignment horizontal="center" vertical="center"/>
    </xf>
    <xf numFmtId="0" fontId="106" fillId="0" borderId="20" xfId="129" applyFont="1" applyFill="1" applyBorder="1" applyAlignment="1">
      <alignment horizontal="center" vertical="center"/>
    </xf>
    <xf numFmtId="0" fontId="106" fillId="0" borderId="0" xfId="129" applyFont="1" applyFill="1" applyBorder="1" applyAlignment="1">
      <alignment horizontal="center" vertical="center"/>
    </xf>
    <xf numFmtId="0" fontId="106" fillId="0" borderId="22" xfId="129" applyFont="1" applyFill="1" applyBorder="1" applyAlignment="1">
      <alignment horizontal="center" vertical="center"/>
    </xf>
    <xf numFmtId="0" fontId="95" fillId="0" borderId="20" xfId="129" applyFont="1" applyFill="1" applyBorder="1" applyAlignment="1">
      <alignment horizontal="center" vertical="center"/>
    </xf>
    <xf numFmtId="0" fontId="95" fillId="0" borderId="0" xfId="129" applyFont="1" applyFill="1" applyBorder="1" applyAlignment="1">
      <alignment horizontal="center" vertical="center"/>
    </xf>
    <xf numFmtId="0" fontId="95" fillId="0" borderId="22" xfId="129" applyFont="1" applyFill="1" applyBorder="1" applyAlignment="1">
      <alignment horizontal="center" vertical="center"/>
    </xf>
    <xf numFmtId="0" fontId="3" fillId="24" borderId="63" xfId="129" applyFont="1" applyFill="1" applyBorder="1" applyAlignment="1">
      <alignment horizontal="center" vertical="center" textRotation="90" shrinkToFit="1"/>
    </xf>
    <xf numFmtId="0" fontId="3" fillId="24" borderId="64" xfId="129" applyFont="1" applyFill="1" applyBorder="1" applyAlignment="1">
      <alignment horizontal="center" vertical="center" textRotation="90" shrinkToFit="1"/>
    </xf>
    <xf numFmtId="0" fontId="3" fillId="31" borderId="39" xfId="129" applyFont="1" applyFill="1" applyBorder="1" applyAlignment="1">
      <alignment horizontal="center" vertical="center" textRotation="90" shrinkToFit="1"/>
    </xf>
    <xf numFmtId="0" fontId="95" fillId="0" borderId="4" xfId="129" applyFont="1" applyFill="1" applyBorder="1" applyAlignment="1">
      <alignment horizontal="center" vertical="center"/>
    </xf>
    <xf numFmtId="0" fontId="95" fillId="0" borderId="18" xfId="129" applyFont="1" applyFill="1" applyBorder="1" applyAlignment="1">
      <alignment horizontal="center" vertical="center"/>
    </xf>
    <xf numFmtId="0" fontId="48" fillId="0" borderId="4" xfId="129" applyFont="1" applyFill="1" applyBorder="1" applyAlignment="1">
      <alignment horizontal="center" vertical="center"/>
    </xf>
    <xf numFmtId="0" fontId="48" fillId="0" borderId="18" xfId="129" applyFont="1" applyFill="1" applyBorder="1" applyAlignment="1">
      <alignment horizontal="center" vertical="center"/>
    </xf>
    <xf numFmtId="0" fontId="48" fillId="0" borderId="23" xfId="129" applyFont="1" applyFill="1" applyBorder="1" applyAlignment="1">
      <alignment horizontal="center" vertical="center"/>
    </xf>
    <xf numFmtId="0" fontId="93" fillId="0" borderId="51" xfId="129" applyFont="1" applyFill="1" applyBorder="1" applyAlignment="1">
      <alignment horizontal="center" vertical="center"/>
    </xf>
    <xf numFmtId="0" fontId="93" fillId="0" borderId="11" xfId="129" applyFont="1" applyFill="1" applyBorder="1" applyAlignment="1">
      <alignment horizontal="center" vertical="center"/>
    </xf>
    <xf numFmtId="0" fontId="84" fillId="0" borderId="18" xfId="129" applyFont="1" applyFill="1" applyBorder="1" applyAlignment="1">
      <alignment horizontal="center" vertical="center"/>
    </xf>
    <xf numFmtId="0" fontId="84" fillId="0" borderId="23" xfId="129" applyFont="1" applyFill="1" applyBorder="1" applyAlignment="1">
      <alignment horizontal="center" vertical="center"/>
    </xf>
    <xf numFmtId="0" fontId="83" fillId="0" borderId="45" xfId="129" applyFont="1" applyFill="1" applyBorder="1" applyAlignment="1">
      <alignment horizontal="center" vertical="center"/>
    </xf>
    <xf numFmtId="0" fontId="83" fillId="0" borderId="23" xfId="129" applyFont="1" applyFill="1" applyBorder="1" applyAlignment="1">
      <alignment horizontal="center" vertical="center"/>
    </xf>
    <xf numFmtId="0" fontId="89" fillId="0" borderId="60" xfId="129" applyFont="1" applyFill="1" applyBorder="1" applyAlignment="1">
      <alignment horizontal="center" vertical="center"/>
    </xf>
    <xf numFmtId="0" fontId="89" fillId="0" borderId="11" xfId="129" applyFont="1" applyFill="1" applyBorder="1" applyAlignment="1">
      <alignment horizontal="center" vertical="center"/>
    </xf>
    <xf numFmtId="0" fontId="45" fillId="0" borderId="45" xfId="129" applyFont="1" applyFill="1" applyBorder="1" applyAlignment="1">
      <alignment horizontal="center" vertical="center"/>
    </xf>
    <xf numFmtId="0" fontId="45" fillId="0" borderId="23" xfId="129" applyFont="1" applyFill="1" applyBorder="1" applyAlignment="1">
      <alignment horizontal="center" vertical="center"/>
    </xf>
    <xf numFmtId="0" fontId="58" fillId="28" borderId="6" xfId="129" applyFont="1" applyFill="1" applyBorder="1" applyAlignment="1">
      <alignment horizontal="center" vertical="center"/>
    </xf>
    <xf numFmtId="0" fontId="58" fillId="28" borderId="11" xfId="129" applyFont="1" applyFill="1" applyBorder="1" applyAlignment="1">
      <alignment horizontal="center" vertical="center"/>
    </xf>
    <xf numFmtId="0" fontId="58" fillId="28" borderId="20" xfId="129" applyFont="1" applyFill="1" applyBorder="1" applyAlignment="1">
      <alignment horizontal="center" vertical="center"/>
    </xf>
    <xf numFmtId="0" fontId="58" fillId="28" borderId="22" xfId="129" applyFont="1" applyFill="1" applyBorder="1" applyAlignment="1">
      <alignment horizontal="center" vertical="center"/>
    </xf>
    <xf numFmtId="0" fontId="58" fillId="28" borderId="4" xfId="129" applyFont="1" applyFill="1" applyBorder="1" applyAlignment="1">
      <alignment horizontal="center" vertical="center"/>
    </xf>
    <xf numFmtId="0" fontId="58" fillId="28" borderId="23" xfId="129" applyFont="1" applyFill="1" applyBorder="1" applyAlignment="1">
      <alignment horizontal="center" vertical="center"/>
    </xf>
    <xf numFmtId="0" fontId="44" fillId="28" borderId="50" xfId="129" applyFont="1" applyFill="1" applyBorder="1" applyAlignment="1">
      <alignment horizontal="center" vertical="center"/>
    </xf>
    <xf numFmtId="0" fontId="44" fillId="28" borderId="53" xfId="129" applyFont="1" applyFill="1" applyBorder="1" applyAlignment="1">
      <alignment horizontal="center" vertical="center"/>
    </xf>
    <xf numFmtId="0" fontId="44" fillId="28" borderId="4" xfId="129" applyFont="1" applyFill="1" applyBorder="1" applyAlignment="1">
      <alignment horizontal="center" vertical="center"/>
    </xf>
    <xf numFmtId="0" fontId="44" fillId="28" borderId="37" xfId="129" applyFont="1" applyFill="1" applyBorder="1" applyAlignment="1">
      <alignment horizontal="center" vertical="center"/>
    </xf>
    <xf numFmtId="0" fontId="44" fillId="28" borderId="6" xfId="129" applyFont="1" applyFill="1" applyBorder="1" applyAlignment="1">
      <alignment horizontal="center" vertical="center"/>
    </xf>
    <xf numFmtId="0" fontId="44" fillId="28" borderId="10" xfId="129" applyFont="1" applyFill="1" applyBorder="1" applyAlignment="1">
      <alignment horizontal="center" vertical="center"/>
    </xf>
    <xf numFmtId="0" fontId="44" fillId="28" borderId="20" xfId="129" applyFont="1" applyFill="1" applyBorder="1" applyAlignment="1">
      <alignment horizontal="center" vertical="center"/>
    </xf>
    <xf numFmtId="0" fontId="44" fillId="28" borderId="0" xfId="129" applyFont="1" applyFill="1" applyBorder="1" applyAlignment="1">
      <alignment horizontal="center" vertical="center"/>
    </xf>
    <xf numFmtId="0" fontId="44" fillId="28" borderId="18" xfId="129" applyFont="1" applyFill="1" applyBorder="1" applyAlignment="1">
      <alignment horizontal="center" vertical="center"/>
    </xf>
    <xf numFmtId="0" fontId="83" fillId="0" borderId="54" xfId="129" applyFont="1" applyFill="1" applyBorder="1" applyAlignment="1">
      <alignment horizontal="center" vertical="center"/>
    </xf>
    <xf numFmtId="0" fontId="83" fillId="0" borderId="11" xfId="129" applyFont="1" applyFill="1" applyBorder="1" applyAlignment="1">
      <alignment horizontal="center" vertical="center"/>
    </xf>
    <xf numFmtId="0" fontId="46" fillId="0" borderId="55" xfId="129" applyFont="1" applyFill="1" applyBorder="1" applyAlignment="1">
      <alignment horizontal="right" vertical="center"/>
    </xf>
    <xf numFmtId="0" fontId="46" fillId="0" borderId="11" xfId="129" applyFont="1" applyFill="1" applyBorder="1" applyAlignment="1">
      <alignment horizontal="right" vertical="center"/>
    </xf>
    <xf numFmtId="0" fontId="45" fillId="0" borderId="55" xfId="129" applyFont="1" applyFill="1" applyBorder="1" applyAlignment="1">
      <alignment horizontal="center" vertical="center"/>
    </xf>
    <xf numFmtId="0" fontId="45" fillId="0" borderId="11" xfId="129" applyFont="1" applyFill="1" applyBorder="1" applyAlignment="1">
      <alignment horizontal="center" vertical="center"/>
    </xf>
    <xf numFmtId="0" fontId="2" fillId="0" borderId="6" xfId="129" applyFont="1" applyFill="1" applyBorder="1" applyAlignment="1">
      <alignment horizontal="center" vertical="center"/>
    </xf>
    <xf numFmtId="0" fontId="2" fillId="0" borderId="20" xfId="129" applyFont="1" applyFill="1" applyBorder="1" applyAlignment="1">
      <alignment horizontal="center" vertical="center"/>
    </xf>
    <xf numFmtId="0" fontId="2" fillId="0" borderId="4" xfId="129" applyFont="1" applyFill="1" applyBorder="1" applyAlignment="1">
      <alignment horizontal="center" vertical="center"/>
    </xf>
    <xf numFmtId="0" fontId="3" fillId="24" borderId="57" xfId="129" applyFont="1" applyFill="1" applyBorder="1" applyAlignment="1">
      <alignment horizontal="center" vertical="center" textRotation="90" shrinkToFit="1"/>
    </xf>
    <xf numFmtId="0" fontId="3" fillId="24" borderId="8" xfId="129" applyFont="1" applyFill="1" applyBorder="1" applyAlignment="1">
      <alignment horizontal="center" vertical="center" textRotation="90" shrinkToFit="1"/>
    </xf>
    <xf numFmtId="0" fontId="3" fillId="24" borderId="13" xfId="129" applyFont="1" applyFill="1" applyBorder="1" applyAlignment="1">
      <alignment horizontal="center" vertical="center" textRotation="90" shrinkToFit="1"/>
    </xf>
    <xf numFmtId="0" fontId="44" fillId="0" borderId="45" xfId="129" applyFont="1" applyFill="1" applyBorder="1" applyAlignment="1">
      <alignment horizontal="center" vertical="center"/>
    </xf>
    <xf numFmtId="0" fontId="44" fillId="0" borderId="18" xfId="129" applyFont="1" applyFill="1" applyBorder="1" applyAlignment="1">
      <alignment horizontal="center" vertical="center"/>
    </xf>
    <xf numFmtId="0" fontId="44" fillId="0" borderId="23" xfId="129" applyFont="1" applyFill="1" applyBorder="1" applyAlignment="1">
      <alignment horizontal="center" vertical="center"/>
    </xf>
    <xf numFmtId="0" fontId="58" fillId="27" borderId="56" xfId="129" applyFont="1" applyFill="1" applyBorder="1" applyAlignment="1">
      <alignment horizontal="center" wrapText="1" shrinkToFit="1"/>
    </xf>
    <xf numFmtId="0" fontId="58" fillId="27" borderId="41" xfId="129" applyFont="1" applyFill="1" applyBorder="1" applyAlignment="1">
      <alignment horizontal="center" wrapText="1" shrinkToFit="1"/>
    </xf>
    <xf numFmtId="0" fontId="58" fillId="27" borderId="20" xfId="129" applyFont="1" applyFill="1" applyBorder="1" applyAlignment="1">
      <alignment horizontal="center" wrapText="1" shrinkToFit="1"/>
    </xf>
    <xf numFmtId="0" fontId="58" fillId="27" borderId="0" xfId="129" applyFont="1" applyFill="1" applyBorder="1" applyAlignment="1">
      <alignment horizontal="center" wrapText="1" shrinkToFit="1"/>
    </xf>
    <xf numFmtId="0" fontId="90" fillId="0" borderId="41" xfId="129" applyFont="1" applyFill="1" applyBorder="1" applyAlignment="1">
      <alignment horizontal="center" vertical="center"/>
    </xf>
    <xf numFmtId="0" fontId="90" fillId="0" borderId="43" xfId="129" applyFont="1" applyFill="1" applyBorder="1" applyAlignment="1">
      <alignment horizontal="center" vertical="center"/>
    </xf>
    <xf numFmtId="0" fontId="90" fillId="0" borderId="0" xfId="129" applyFont="1" applyFill="1" applyBorder="1" applyAlignment="1">
      <alignment horizontal="center" vertical="center"/>
    </xf>
    <xf numFmtId="0" fontId="90" fillId="0" borderId="22" xfId="129" applyFont="1" applyFill="1" applyBorder="1" applyAlignment="1">
      <alignment horizontal="center" vertical="center"/>
    </xf>
    <xf numFmtId="0" fontId="90" fillId="0" borderId="18" xfId="129" applyFont="1" applyFill="1" applyBorder="1" applyAlignment="1">
      <alignment horizontal="center" vertical="center"/>
    </xf>
    <xf numFmtId="0" fontId="90" fillId="0" borderId="23" xfId="129" applyFont="1" applyFill="1" applyBorder="1" applyAlignment="1">
      <alignment horizontal="center" vertical="center"/>
    </xf>
  </cellXfs>
  <cellStyles count="177">
    <cellStyle name="20% - Accent1 2" xfId="16" xr:uid="{00000000-0005-0000-0000-000000000000}"/>
    <cellStyle name="20% - Accent1 3" xfId="17" xr:uid="{00000000-0005-0000-0000-000001000000}"/>
    <cellStyle name="20% - Accent2 2" xfId="18" xr:uid="{00000000-0005-0000-0000-000002000000}"/>
    <cellStyle name="20% - Accent2 3" xfId="9" xr:uid="{00000000-0005-0000-0000-000003000000}"/>
    <cellStyle name="20% - Accent3 2" xfId="3" xr:uid="{00000000-0005-0000-0000-000004000000}"/>
    <cellStyle name="20% - Accent3 3" xfId="4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9" xr:uid="{00000000-0005-0000-0000-000008000000}"/>
    <cellStyle name="20% - Accent5 3" xfId="20" xr:uid="{00000000-0005-0000-0000-000009000000}"/>
    <cellStyle name="20% - Accent6 2" xfId="21" xr:uid="{00000000-0005-0000-0000-00000A000000}"/>
    <cellStyle name="20% - Accent6 3" xfId="8" xr:uid="{00000000-0005-0000-0000-00000B000000}"/>
    <cellStyle name="40% - Accent1 2" xfId="22" xr:uid="{00000000-0005-0000-0000-00000C000000}"/>
    <cellStyle name="40% - Accent1 3" xfId="23" xr:uid="{00000000-0005-0000-0000-00000D000000}"/>
    <cellStyle name="40% - Accent2 2" xfId="11" xr:uid="{00000000-0005-0000-0000-00000E000000}"/>
    <cellStyle name="40% - Accent2 3" xfId="24" xr:uid="{00000000-0005-0000-0000-00000F000000}"/>
    <cellStyle name="40% - Accent3 2" xfId="25" xr:uid="{00000000-0005-0000-0000-000010000000}"/>
    <cellStyle name="40% - Accent3 3" xfId="26" xr:uid="{00000000-0005-0000-0000-000011000000}"/>
    <cellStyle name="40% - Accent4 2" xfId="27" xr:uid="{00000000-0005-0000-0000-000012000000}"/>
    <cellStyle name="40% - Accent4 3" xfId="28" xr:uid="{00000000-0005-0000-0000-000013000000}"/>
    <cellStyle name="40% - Accent5 2" xfId="29" xr:uid="{00000000-0005-0000-0000-000014000000}"/>
    <cellStyle name="40% - Accent5 3" xfId="30" xr:uid="{00000000-0005-0000-0000-000015000000}"/>
    <cellStyle name="40% - Accent6 2" xfId="31" xr:uid="{00000000-0005-0000-0000-000016000000}"/>
    <cellStyle name="40% - Accent6 3" xfId="32" xr:uid="{00000000-0005-0000-0000-000017000000}"/>
    <cellStyle name="60% - Accent1 2" xfId="33" xr:uid="{00000000-0005-0000-0000-000018000000}"/>
    <cellStyle name="60% - Accent1 3" xfId="34" xr:uid="{00000000-0005-0000-0000-000019000000}"/>
    <cellStyle name="60% - Accent2 2" xfId="35" xr:uid="{00000000-0005-0000-0000-00001A000000}"/>
    <cellStyle name="60% - Accent2 3" xfId="36" xr:uid="{00000000-0005-0000-0000-00001B000000}"/>
    <cellStyle name="60% - Accent3 2" xfId="7" xr:uid="{00000000-0005-0000-0000-00001C000000}"/>
    <cellStyle name="60% - Accent3 3" xfId="37" xr:uid="{00000000-0005-0000-0000-00001D000000}"/>
    <cellStyle name="60% - Accent4 2" xfId="38" xr:uid="{00000000-0005-0000-0000-00001E000000}"/>
    <cellStyle name="60% - Accent4 3" xfId="39" xr:uid="{00000000-0005-0000-0000-00001F000000}"/>
    <cellStyle name="60% - Accent5 2" xfId="40" xr:uid="{00000000-0005-0000-0000-000020000000}"/>
    <cellStyle name="60% - Accent5 3" xfId="41" xr:uid="{00000000-0005-0000-0000-000021000000}"/>
    <cellStyle name="60% - Accent6 2" xfId="42" xr:uid="{00000000-0005-0000-0000-000022000000}"/>
    <cellStyle name="60% - Accent6 3" xfId="43" xr:uid="{00000000-0005-0000-0000-000023000000}"/>
    <cellStyle name="Accent1 2" xfId="44" xr:uid="{00000000-0005-0000-0000-000024000000}"/>
    <cellStyle name="Accent1 3" xfId="45" xr:uid="{00000000-0005-0000-0000-000025000000}"/>
    <cellStyle name="Accent2 2" xfId="46" xr:uid="{00000000-0005-0000-0000-000026000000}"/>
    <cellStyle name="Accent2 3" xfId="47" xr:uid="{00000000-0005-0000-0000-000027000000}"/>
    <cellStyle name="Accent3 2" xfId="48" xr:uid="{00000000-0005-0000-0000-000028000000}"/>
    <cellStyle name="Accent3 3" xfId="6" xr:uid="{00000000-0005-0000-0000-000029000000}"/>
    <cellStyle name="Accent4 2" xfId="15" xr:uid="{00000000-0005-0000-0000-00002A000000}"/>
    <cellStyle name="Accent4 3" xfId="49" xr:uid="{00000000-0005-0000-0000-00002B000000}"/>
    <cellStyle name="Accent5 2" xfId="50" xr:uid="{00000000-0005-0000-0000-00002C000000}"/>
    <cellStyle name="Accent5 3" xfId="51" xr:uid="{00000000-0005-0000-0000-00002D000000}"/>
    <cellStyle name="Accent6 2" xfId="52" xr:uid="{00000000-0005-0000-0000-00002E000000}"/>
    <cellStyle name="Accent6 3" xfId="53" xr:uid="{00000000-0005-0000-0000-00002F000000}"/>
    <cellStyle name="Bad 2" xfId="54" xr:uid="{00000000-0005-0000-0000-000030000000}"/>
    <cellStyle name="Bad 3" xfId="1" xr:uid="{00000000-0005-0000-0000-000031000000}"/>
    <cellStyle name="Calculation 2" xfId="55" xr:uid="{00000000-0005-0000-0000-000032000000}"/>
    <cellStyle name="Calculation 2 2" xfId="157" xr:uid="{00000000-0005-0000-0000-000033000000}"/>
    <cellStyle name="Calculation 3" xfId="57" xr:uid="{00000000-0005-0000-0000-000034000000}"/>
    <cellStyle name="Calculation 3 2" xfId="158" xr:uid="{00000000-0005-0000-0000-000035000000}"/>
    <cellStyle name="Check Cell 2" xfId="58" xr:uid="{00000000-0005-0000-0000-000036000000}"/>
    <cellStyle name="Check Cell 3" xfId="60" xr:uid="{00000000-0005-0000-0000-000037000000}"/>
    <cellStyle name="Comma" xfId="155" builtinId="3"/>
    <cellStyle name="Comma [0] 2" xfId="62" xr:uid="{00000000-0005-0000-0000-000039000000}"/>
    <cellStyle name="Comma [0] 2 2" xfId="63" xr:uid="{00000000-0005-0000-0000-00003A000000}"/>
    <cellStyle name="Comma 2" xfId="64" xr:uid="{00000000-0005-0000-0000-00003B000000}"/>
    <cellStyle name="Comma 2 2" xfId="65" xr:uid="{00000000-0005-0000-0000-00003C000000}"/>
    <cellStyle name="Comma 2 2 2" xfId="66" xr:uid="{00000000-0005-0000-0000-00003D000000}"/>
    <cellStyle name="Comma 3" xfId="67" xr:uid="{00000000-0005-0000-0000-00003E000000}"/>
    <cellStyle name="Comma 4" xfId="174" xr:uid="{00000000-0005-0000-0000-00003F000000}"/>
    <cellStyle name="Comma 5" xfId="176" xr:uid="{00000000-0005-0000-0000-000040000000}"/>
    <cellStyle name="Comma0" xfId="69" xr:uid="{00000000-0005-0000-0000-000041000000}"/>
    <cellStyle name="Currency0" xfId="70" xr:uid="{00000000-0005-0000-0000-000042000000}"/>
    <cellStyle name="Date" xfId="71" xr:uid="{00000000-0005-0000-0000-000043000000}"/>
    <cellStyle name="Explanatory Text 2" xfId="72" xr:uid="{00000000-0005-0000-0000-000044000000}"/>
    <cellStyle name="Explanatory Text 3" xfId="73" xr:uid="{00000000-0005-0000-0000-000045000000}"/>
    <cellStyle name="Fixed" xfId="74" xr:uid="{00000000-0005-0000-0000-000046000000}"/>
    <cellStyle name="Good 2" xfId="75" xr:uid="{00000000-0005-0000-0000-000047000000}"/>
    <cellStyle name="Good 3" xfId="76" xr:uid="{00000000-0005-0000-0000-000048000000}"/>
    <cellStyle name="Grey" xfId="77" xr:uid="{00000000-0005-0000-0000-000049000000}"/>
    <cellStyle name="Header1" xfId="78" xr:uid="{00000000-0005-0000-0000-00004A000000}"/>
    <cellStyle name="Header2" xfId="79" xr:uid="{00000000-0005-0000-0000-00004B000000}"/>
    <cellStyle name="Heading 1 2" xfId="80" xr:uid="{00000000-0005-0000-0000-00004C000000}"/>
    <cellStyle name="Heading 1 3" xfId="81" xr:uid="{00000000-0005-0000-0000-00004D000000}"/>
    <cellStyle name="Heading 2 2" xfId="82" xr:uid="{00000000-0005-0000-0000-00004E000000}"/>
    <cellStyle name="Heading 2 3" xfId="83" xr:uid="{00000000-0005-0000-0000-00004F000000}"/>
    <cellStyle name="Heading 3 2" xfId="84" xr:uid="{00000000-0005-0000-0000-000050000000}"/>
    <cellStyle name="Heading 3 3" xfId="86" xr:uid="{00000000-0005-0000-0000-000051000000}"/>
    <cellStyle name="Heading 4 2" xfId="88" xr:uid="{00000000-0005-0000-0000-000052000000}"/>
    <cellStyle name="Heading 4 3" xfId="89" xr:uid="{00000000-0005-0000-0000-000053000000}"/>
    <cellStyle name="Input [yellow]" xfId="90" xr:uid="{00000000-0005-0000-0000-000054000000}"/>
    <cellStyle name="Input [yellow] 2" xfId="163" xr:uid="{00000000-0005-0000-0000-000055000000}"/>
    <cellStyle name="Input [yellow] 3" xfId="175" xr:uid="{00000000-0005-0000-0000-000056000000}"/>
    <cellStyle name="Input 2" xfId="91" xr:uid="{00000000-0005-0000-0000-000057000000}"/>
    <cellStyle name="Input 2 2" xfId="164" xr:uid="{00000000-0005-0000-0000-000058000000}"/>
    <cellStyle name="Input 3" xfId="92" xr:uid="{00000000-0005-0000-0000-000059000000}"/>
    <cellStyle name="Input 3 2" xfId="165" xr:uid="{00000000-0005-0000-0000-00005A000000}"/>
    <cellStyle name="Input 4" xfId="93" xr:uid="{00000000-0005-0000-0000-00005B000000}"/>
    <cellStyle name="Input 4 2" xfId="166" xr:uid="{00000000-0005-0000-0000-00005C000000}"/>
    <cellStyle name="Input 5" xfId="85" xr:uid="{00000000-0005-0000-0000-00005D000000}"/>
    <cellStyle name="Input 5 2" xfId="161" xr:uid="{00000000-0005-0000-0000-00005E000000}"/>
    <cellStyle name="Input 6" xfId="87" xr:uid="{00000000-0005-0000-0000-00005F000000}"/>
    <cellStyle name="Input 6 2" xfId="162" xr:uid="{00000000-0005-0000-0000-000060000000}"/>
    <cellStyle name="Input 7" xfId="94" xr:uid="{00000000-0005-0000-0000-000061000000}"/>
    <cellStyle name="Input 7 2" xfId="167" xr:uid="{00000000-0005-0000-0000-000062000000}"/>
    <cellStyle name="Linked Cell 2" xfId="95" xr:uid="{00000000-0005-0000-0000-000063000000}"/>
    <cellStyle name="Linked Cell 3" xfId="96" xr:uid="{00000000-0005-0000-0000-000064000000}"/>
    <cellStyle name="Neutral 2" xfId="97" xr:uid="{00000000-0005-0000-0000-000065000000}"/>
    <cellStyle name="Neutral 3" xfId="100" xr:uid="{00000000-0005-0000-0000-000066000000}"/>
    <cellStyle name="no dec" xfId="56" xr:uid="{00000000-0005-0000-0000-000067000000}"/>
    <cellStyle name="Normal" xfId="0" builtinId="0"/>
    <cellStyle name="Normal - Style1" xfId="12" xr:uid="{00000000-0005-0000-0000-000069000000}"/>
    <cellStyle name="Normal 10" xfId="103" xr:uid="{00000000-0005-0000-0000-00006A000000}"/>
    <cellStyle name="Normal 11" xfId="104" xr:uid="{00000000-0005-0000-0000-00006B000000}"/>
    <cellStyle name="Normal 12" xfId="59" xr:uid="{00000000-0005-0000-0000-00006C000000}"/>
    <cellStyle name="Normal 13" xfId="61" xr:uid="{00000000-0005-0000-0000-00006D000000}"/>
    <cellStyle name="Normal 14" xfId="105" xr:uid="{00000000-0005-0000-0000-00006E000000}"/>
    <cellStyle name="Normal 15" xfId="106" xr:uid="{00000000-0005-0000-0000-00006F000000}"/>
    <cellStyle name="Normal 16" xfId="108" xr:uid="{00000000-0005-0000-0000-000070000000}"/>
    <cellStyle name="Normal 17" xfId="98" xr:uid="{00000000-0005-0000-0000-000071000000}"/>
    <cellStyle name="Normal 18" xfId="101" xr:uid="{00000000-0005-0000-0000-000072000000}"/>
    <cellStyle name="Normal 19" xfId="110" xr:uid="{00000000-0005-0000-0000-000073000000}"/>
    <cellStyle name="Normal 2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69" xr:uid="{00000000-0005-0000-0000-000077000000}"/>
    <cellStyle name="Normal 2 2 3" xfId="168" xr:uid="{00000000-0005-0000-0000-000078000000}"/>
    <cellStyle name="Normal 2 6" xfId="115" xr:uid="{00000000-0005-0000-0000-000079000000}"/>
    <cellStyle name="Normal 20" xfId="107" xr:uid="{00000000-0005-0000-0000-00007A000000}"/>
    <cellStyle name="Normal 21" xfId="109" xr:uid="{00000000-0005-0000-0000-00007B000000}"/>
    <cellStyle name="Normal 22" xfId="99" xr:uid="{00000000-0005-0000-0000-00007C000000}"/>
    <cellStyle name="Normal 23" xfId="102" xr:uid="{00000000-0005-0000-0000-00007D000000}"/>
    <cellStyle name="Normal 24" xfId="111" xr:uid="{00000000-0005-0000-0000-00007E000000}"/>
    <cellStyle name="Normal 25" xfId="116" xr:uid="{00000000-0005-0000-0000-00007F000000}"/>
    <cellStyle name="Normal 26" xfId="118" xr:uid="{00000000-0005-0000-0000-000080000000}"/>
    <cellStyle name="Normal 27" xfId="121" xr:uid="{00000000-0005-0000-0000-000081000000}"/>
    <cellStyle name="Normal 28" xfId="122" xr:uid="{00000000-0005-0000-0000-000082000000}"/>
    <cellStyle name="Normal 29" xfId="123" xr:uid="{00000000-0005-0000-0000-000083000000}"/>
    <cellStyle name="Normal 3" xfId="124" xr:uid="{00000000-0005-0000-0000-000084000000}"/>
    <cellStyle name="Normal 3 2" xfId="125" xr:uid="{00000000-0005-0000-0000-000085000000}"/>
    <cellStyle name="Normal 30" xfId="117" xr:uid="{00000000-0005-0000-0000-000086000000}"/>
    <cellStyle name="Normal 31" xfId="119" xr:uid="{00000000-0005-0000-0000-000087000000}"/>
    <cellStyle name="Normal 32" xfId="156" xr:uid="{00000000-0005-0000-0000-000088000000}"/>
    <cellStyle name="Normal 33" xfId="159" xr:uid="{00000000-0005-0000-0000-000089000000}"/>
    <cellStyle name="Normal 4" xfId="126" xr:uid="{00000000-0005-0000-0000-00008A000000}"/>
    <cellStyle name="Normal 4 2" xfId="127" xr:uid="{00000000-0005-0000-0000-00008B000000}"/>
    <cellStyle name="Normal 5" xfId="128" xr:uid="{00000000-0005-0000-0000-00008C000000}"/>
    <cellStyle name="Normal 6" xfId="129" xr:uid="{00000000-0005-0000-0000-00008D000000}"/>
    <cellStyle name="Normal 7" xfId="130" xr:uid="{00000000-0005-0000-0000-00008E000000}"/>
    <cellStyle name="Normal 8" xfId="131" xr:uid="{00000000-0005-0000-0000-00008F000000}"/>
    <cellStyle name="Normal 9" xfId="132" xr:uid="{00000000-0005-0000-0000-000090000000}"/>
    <cellStyle name="Note 2" xfId="68" xr:uid="{00000000-0005-0000-0000-000091000000}"/>
    <cellStyle name="Note 2 2" xfId="160" xr:uid="{00000000-0005-0000-0000-000092000000}"/>
    <cellStyle name="Note 3" xfId="133" xr:uid="{00000000-0005-0000-0000-000093000000}"/>
    <cellStyle name="Note 3 2" xfId="170" xr:uid="{00000000-0005-0000-0000-000094000000}"/>
    <cellStyle name="Output 2" xfId="134" xr:uid="{00000000-0005-0000-0000-000095000000}"/>
    <cellStyle name="Output 2 2" xfId="171" xr:uid="{00000000-0005-0000-0000-000096000000}"/>
    <cellStyle name="Output 3" xfId="135" xr:uid="{00000000-0005-0000-0000-000097000000}"/>
    <cellStyle name="Output 3 2" xfId="172" xr:uid="{00000000-0005-0000-0000-000098000000}"/>
    <cellStyle name="Percent [2]" xfId="136" xr:uid="{00000000-0005-0000-0000-000099000000}"/>
    <cellStyle name="Title 2" xfId="10" xr:uid="{00000000-0005-0000-0000-00009A000000}"/>
    <cellStyle name="Title 3" xfId="5" xr:uid="{00000000-0005-0000-0000-00009B000000}"/>
    <cellStyle name="Total 2" xfId="137" xr:uid="{00000000-0005-0000-0000-00009C000000}"/>
    <cellStyle name="Total 2 2" xfId="173" xr:uid="{00000000-0005-0000-0000-00009D000000}"/>
    <cellStyle name="Total 3" xfId="138" xr:uid="{00000000-0005-0000-0000-00009E000000}"/>
    <cellStyle name="Warning Text 2" xfId="139" xr:uid="{00000000-0005-0000-0000-00009F000000}"/>
    <cellStyle name="Warning Text 3" xfId="140" xr:uid="{00000000-0005-0000-0000-0000A0000000}"/>
    <cellStyle name="똿뗦먛귟 [0.00]_PRODUCT DETAIL Q1" xfId="141" xr:uid="{00000000-0005-0000-0000-0000A1000000}"/>
    <cellStyle name="똿뗦먛귟_PRODUCT DETAIL Q1" xfId="142" xr:uid="{00000000-0005-0000-0000-0000A2000000}"/>
    <cellStyle name="믅됞 [0.00]_PRODUCT DETAIL Q1" xfId="143" xr:uid="{00000000-0005-0000-0000-0000A3000000}"/>
    <cellStyle name="믅됞_PRODUCT DETAIL Q1" xfId="144" xr:uid="{00000000-0005-0000-0000-0000A4000000}"/>
    <cellStyle name="백분율_95" xfId="145" xr:uid="{00000000-0005-0000-0000-0000A5000000}"/>
    <cellStyle name="뷭?_BOOKSHIP" xfId="146" xr:uid="{00000000-0005-0000-0000-0000A6000000}"/>
    <cellStyle name="콤마 [0]_1202" xfId="147" xr:uid="{00000000-0005-0000-0000-0000A7000000}"/>
    <cellStyle name="콤마_1202" xfId="148" xr:uid="{00000000-0005-0000-0000-0000A8000000}"/>
    <cellStyle name="통화 [0]_1202" xfId="149" xr:uid="{00000000-0005-0000-0000-0000A9000000}"/>
    <cellStyle name="통화_1202" xfId="120" xr:uid="{00000000-0005-0000-0000-0000AA000000}"/>
    <cellStyle name="표준_(정보부문)월별인원계획" xfId="150" xr:uid="{00000000-0005-0000-0000-0000AB000000}"/>
    <cellStyle name="一般_Book1" xfId="2" xr:uid="{00000000-0005-0000-0000-0000AC000000}"/>
    <cellStyle name="千分位[0]_Book1" xfId="151" xr:uid="{00000000-0005-0000-0000-0000AD000000}"/>
    <cellStyle name="千分位_Book1" xfId="152" xr:uid="{00000000-0005-0000-0000-0000AE000000}"/>
    <cellStyle name="貨幣 [0]_Book1" xfId="153" xr:uid="{00000000-0005-0000-0000-0000AF000000}"/>
    <cellStyle name="貨幣_Book1" xfId="154" xr:uid="{00000000-0005-0000-0000-0000B0000000}"/>
  </cellStyles>
  <dxfs count="0"/>
  <tableStyles count="0" defaultTableStyle="TableStyleMedium2" defaultPivotStyle="PivotStyleLight16"/>
  <colors>
    <mruColors>
      <color rgb="FF0000FF"/>
      <color rgb="FFFF9900"/>
      <color rgb="FF996633"/>
      <color rgb="FFFF3399"/>
      <color rgb="FFFF0066"/>
      <color rgb="FFCC9900"/>
      <color rgb="FF800080"/>
      <color rgb="FFD51B6F"/>
      <color rgb="FFFF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252413</xdr:colOff>
      <xdr:row>3</xdr:row>
      <xdr:rowOff>10647</xdr:rowOff>
    </xdr:from>
    <xdr:to>
      <xdr:col>3</xdr:col>
      <xdr:colOff>942975</xdr:colOff>
      <xdr:row>3</xdr:row>
      <xdr:rowOff>10647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CxnSpPr/>
      </xdr:nvCxnSpPr>
      <xdr:spPr>
        <a:xfrm flipH="1">
          <a:off x="2347913" y="582147"/>
          <a:ext cx="6905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2</xdr:row>
      <xdr:rowOff>19050</xdr:rowOff>
    </xdr:from>
    <xdr:to>
      <xdr:col>10</xdr:col>
      <xdr:colOff>923926</xdr:colOff>
      <xdr:row>2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CxnSpPr/>
      </xdr:nvCxnSpPr>
      <xdr:spPr>
        <a:xfrm flipH="1" flipV="1">
          <a:off x="6858000" y="400050"/>
          <a:ext cx="17049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652463</xdr:colOff>
      <xdr:row>3</xdr:row>
      <xdr:rowOff>20172</xdr:rowOff>
    </xdr:from>
    <xdr:to>
      <xdr:col>3</xdr:col>
      <xdr:colOff>438150</xdr:colOff>
      <xdr:row>3</xdr:row>
      <xdr:rowOff>20172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CxnSpPr/>
      </xdr:nvCxnSpPr>
      <xdr:spPr>
        <a:xfrm flipH="1">
          <a:off x="1995488" y="591672"/>
          <a:ext cx="5381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66535</xdr:rowOff>
    </xdr:from>
    <xdr:to>
      <xdr:col>10</xdr:col>
      <xdr:colOff>257175</xdr:colOff>
      <xdr:row>18</xdr:row>
      <xdr:rowOff>66536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A63D3B1-417F-4992-AEC3-1F33EF8ACFEB}"/>
            </a:ext>
          </a:extLst>
        </xdr:cNvPr>
        <xdr:cNvCxnSpPr/>
      </xdr:nvCxnSpPr>
      <xdr:spPr>
        <a:xfrm flipV="1">
          <a:off x="1009650" y="2695435"/>
          <a:ext cx="23907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30</xdr:row>
      <xdr:rowOff>66679</xdr:rowOff>
    </xdr:from>
    <xdr:to>
      <xdr:col>8</xdr:col>
      <xdr:colOff>9525</xdr:colOff>
      <xdr:row>30</xdr:row>
      <xdr:rowOff>66679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CADE55E-C8D4-4863-AC94-3052103DA565}"/>
            </a:ext>
          </a:extLst>
        </xdr:cNvPr>
        <xdr:cNvCxnSpPr/>
      </xdr:nvCxnSpPr>
      <xdr:spPr>
        <a:xfrm>
          <a:off x="1628775" y="4181479"/>
          <a:ext cx="10858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66534</xdr:rowOff>
    </xdr:from>
    <xdr:to>
      <xdr:col>4</xdr:col>
      <xdr:colOff>0</xdr:colOff>
      <xdr:row>12</xdr:row>
      <xdr:rowOff>66535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827082B-1BB7-4B2D-9F91-48A21947506A}"/>
            </a:ext>
          </a:extLst>
        </xdr:cNvPr>
        <xdr:cNvCxnSpPr/>
      </xdr:nvCxnSpPr>
      <xdr:spPr>
        <a:xfrm flipV="1">
          <a:off x="1009650" y="1952484"/>
          <a:ext cx="5334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66681</xdr:rowOff>
    </xdr:from>
    <xdr:to>
      <xdr:col>11</xdr:col>
      <xdr:colOff>0</xdr:colOff>
      <xdr:row>12</xdr:row>
      <xdr:rowOff>66681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54D6CE5-67F4-4213-90C5-5D8C4AF8089A}"/>
            </a:ext>
          </a:extLst>
        </xdr:cNvPr>
        <xdr:cNvCxnSpPr/>
      </xdr:nvCxnSpPr>
      <xdr:spPr>
        <a:xfrm>
          <a:off x="1638300" y="1952631"/>
          <a:ext cx="1866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24</xdr:row>
      <xdr:rowOff>66536</xdr:rowOff>
    </xdr:from>
    <xdr:to>
      <xdr:col>6</xdr:col>
      <xdr:colOff>19050</xdr:colOff>
      <xdr:row>24</xdr:row>
      <xdr:rowOff>66537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0B3CB30-EF33-4B23-AAC2-41B13B1C7426}"/>
            </a:ext>
          </a:extLst>
        </xdr:cNvPr>
        <xdr:cNvCxnSpPr/>
      </xdr:nvCxnSpPr>
      <xdr:spPr>
        <a:xfrm flipV="1">
          <a:off x="1323975" y="3438386"/>
          <a:ext cx="8667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66538</xdr:rowOff>
    </xdr:from>
    <xdr:to>
      <xdr:col>9</xdr:col>
      <xdr:colOff>9525</xdr:colOff>
      <xdr:row>24</xdr:row>
      <xdr:rowOff>66539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CxnSpPr/>
      </xdr:nvCxnSpPr>
      <xdr:spPr>
        <a:xfrm flipV="1">
          <a:off x="1009650" y="3438388"/>
          <a:ext cx="18764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18</xdr:row>
      <xdr:rowOff>66539</xdr:rowOff>
    </xdr:from>
    <xdr:to>
      <xdr:col>10</xdr:col>
      <xdr:colOff>257175</xdr:colOff>
      <xdr:row>18</xdr:row>
      <xdr:rowOff>66540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7DCEA42-FDF3-411D-AEC6-288F2D4121CE}"/>
            </a:ext>
          </a:extLst>
        </xdr:cNvPr>
        <xdr:cNvCxnSpPr/>
      </xdr:nvCxnSpPr>
      <xdr:spPr>
        <a:xfrm flipV="1">
          <a:off x="990600" y="2695439"/>
          <a:ext cx="24098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30</xdr:row>
      <xdr:rowOff>66679</xdr:rowOff>
    </xdr:from>
    <xdr:to>
      <xdr:col>8</xdr:col>
      <xdr:colOff>28575</xdr:colOff>
      <xdr:row>30</xdr:row>
      <xdr:rowOff>66680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FA20B1A-53C1-46BD-96D2-D39861CA1AE2}"/>
            </a:ext>
          </a:extLst>
        </xdr:cNvPr>
        <xdr:cNvCxnSpPr/>
      </xdr:nvCxnSpPr>
      <xdr:spPr>
        <a:xfrm flipV="1">
          <a:off x="990600" y="4181479"/>
          <a:ext cx="16478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66535</xdr:rowOff>
    </xdr:from>
    <xdr:to>
      <xdr:col>10</xdr:col>
      <xdr:colOff>247650</xdr:colOff>
      <xdr:row>12</xdr:row>
      <xdr:rowOff>66536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07E37B7-2B95-4A17-B992-169C794F48D1}"/>
            </a:ext>
          </a:extLst>
        </xdr:cNvPr>
        <xdr:cNvCxnSpPr/>
      </xdr:nvCxnSpPr>
      <xdr:spPr>
        <a:xfrm flipV="1">
          <a:off x="1009650" y="1952485"/>
          <a:ext cx="23812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18</xdr:row>
      <xdr:rowOff>57153</xdr:rowOff>
    </xdr:from>
    <xdr:to>
      <xdr:col>11</xdr:col>
      <xdr:colOff>0</xdr:colOff>
      <xdr:row>18</xdr:row>
      <xdr:rowOff>57154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69DE06C-4B58-4FF1-B1EE-89725AB78840}"/>
            </a:ext>
          </a:extLst>
        </xdr:cNvPr>
        <xdr:cNvCxnSpPr/>
      </xdr:nvCxnSpPr>
      <xdr:spPr>
        <a:xfrm flipV="1">
          <a:off x="1000125" y="2686053"/>
          <a:ext cx="24098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66678</xdr:rowOff>
    </xdr:from>
    <xdr:to>
      <xdr:col>3</xdr:col>
      <xdr:colOff>9525</xdr:colOff>
      <xdr:row>24</xdr:row>
      <xdr:rowOff>66679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BD849BA-5DD7-42E6-853F-4DA1E0930C27}"/>
            </a:ext>
          </a:extLst>
        </xdr:cNvPr>
        <xdr:cNvCxnSpPr/>
      </xdr:nvCxnSpPr>
      <xdr:spPr>
        <a:xfrm flipV="1">
          <a:off x="1009650" y="3438528"/>
          <a:ext cx="2762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57150</xdr:rowOff>
    </xdr:from>
    <xdr:to>
      <xdr:col>10</xdr:col>
      <xdr:colOff>247650</xdr:colOff>
      <xdr:row>18</xdr:row>
      <xdr:rowOff>57151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CxnSpPr/>
      </xdr:nvCxnSpPr>
      <xdr:spPr>
        <a:xfrm flipV="1">
          <a:off x="1009650" y="2686050"/>
          <a:ext cx="23812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24</xdr:row>
      <xdr:rowOff>57152</xdr:rowOff>
    </xdr:from>
    <xdr:to>
      <xdr:col>11</xdr:col>
      <xdr:colOff>0</xdr:colOff>
      <xdr:row>24</xdr:row>
      <xdr:rowOff>57153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CxnSpPr/>
      </xdr:nvCxnSpPr>
      <xdr:spPr>
        <a:xfrm flipV="1">
          <a:off x="1000125" y="3429002"/>
          <a:ext cx="24098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57150</xdr:rowOff>
    </xdr:from>
    <xdr:to>
      <xdr:col>10</xdr:col>
      <xdr:colOff>0</xdr:colOff>
      <xdr:row>30</xdr:row>
      <xdr:rowOff>57151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C00-000011000000}"/>
            </a:ext>
          </a:extLst>
        </xdr:cNvPr>
        <xdr:cNvCxnSpPr/>
      </xdr:nvCxnSpPr>
      <xdr:spPr>
        <a:xfrm>
          <a:off x="1009650" y="4171950"/>
          <a:ext cx="21336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57150</xdr:rowOff>
    </xdr:from>
    <xdr:to>
      <xdr:col>10</xdr:col>
      <xdr:colOff>9525</xdr:colOff>
      <xdr:row>36</xdr:row>
      <xdr:rowOff>57150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C00-000013000000}"/>
            </a:ext>
          </a:extLst>
        </xdr:cNvPr>
        <xdr:cNvCxnSpPr/>
      </xdr:nvCxnSpPr>
      <xdr:spPr>
        <a:xfrm>
          <a:off x="1009650" y="4914900"/>
          <a:ext cx="21431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42</xdr:row>
      <xdr:rowOff>66675</xdr:rowOff>
    </xdr:from>
    <xdr:to>
      <xdr:col>5</xdr:col>
      <xdr:colOff>0</xdr:colOff>
      <xdr:row>42</xdr:row>
      <xdr:rowOff>66675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CxnSpPr/>
      </xdr:nvCxnSpPr>
      <xdr:spPr>
        <a:xfrm>
          <a:off x="1009650" y="5667375"/>
          <a:ext cx="8001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66533</xdr:rowOff>
    </xdr:from>
    <xdr:to>
      <xdr:col>9</xdr:col>
      <xdr:colOff>257175</xdr:colOff>
      <xdr:row>12</xdr:row>
      <xdr:rowOff>66533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CxnSpPr/>
      </xdr:nvCxnSpPr>
      <xdr:spPr>
        <a:xfrm>
          <a:off x="1266825" y="1952483"/>
          <a:ext cx="18954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24</xdr:row>
      <xdr:rowOff>66533</xdr:rowOff>
    </xdr:from>
    <xdr:to>
      <xdr:col>10</xdr:col>
      <xdr:colOff>0</xdr:colOff>
      <xdr:row>24</xdr:row>
      <xdr:rowOff>66533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CxnSpPr/>
      </xdr:nvCxnSpPr>
      <xdr:spPr>
        <a:xfrm>
          <a:off x="1285875" y="3438383"/>
          <a:ext cx="1857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18</xdr:row>
      <xdr:rowOff>66533</xdr:rowOff>
    </xdr:from>
    <xdr:to>
      <xdr:col>10</xdr:col>
      <xdr:colOff>19050</xdr:colOff>
      <xdr:row>18</xdr:row>
      <xdr:rowOff>66533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CxnSpPr/>
      </xdr:nvCxnSpPr>
      <xdr:spPr>
        <a:xfrm>
          <a:off x="1285875" y="2695433"/>
          <a:ext cx="18764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30</xdr:row>
      <xdr:rowOff>57150</xdr:rowOff>
    </xdr:from>
    <xdr:to>
      <xdr:col>10</xdr:col>
      <xdr:colOff>9525</xdr:colOff>
      <xdr:row>30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CxnSpPr/>
      </xdr:nvCxnSpPr>
      <xdr:spPr>
        <a:xfrm>
          <a:off x="1276350" y="4171950"/>
          <a:ext cx="18764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12</xdr:row>
      <xdr:rowOff>66533</xdr:rowOff>
    </xdr:from>
    <xdr:to>
      <xdr:col>10</xdr:col>
      <xdr:colOff>247650</xdr:colOff>
      <xdr:row>12</xdr:row>
      <xdr:rowOff>66534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CxnSpPr/>
      </xdr:nvCxnSpPr>
      <xdr:spPr>
        <a:xfrm>
          <a:off x="1514475" y="1952483"/>
          <a:ext cx="18764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18</xdr:row>
      <xdr:rowOff>66533</xdr:rowOff>
    </xdr:from>
    <xdr:to>
      <xdr:col>10</xdr:col>
      <xdr:colOff>247650</xdr:colOff>
      <xdr:row>18</xdr:row>
      <xdr:rowOff>66534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CxnSpPr/>
      </xdr:nvCxnSpPr>
      <xdr:spPr>
        <a:xfrm>
          <a:off x="1504950" y="2695433"/>
          <a:ext cx="18859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24</xdr:row>
      <xdr:rowOff>66533</xdr:rowOff>
    </xdr:from>
    <xdr:to>
      <xdr:col>10</xdr:col>
      <xdr:colOff>247650</xdr:colOff>
      <xdr:row>24</xdr:row>
      <xdr:rowOff>66534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CxnSpPr/>
      </xdr:nvCxnSpPr>
      <xdr:spPr>
        <a:xfrm>
          <a:off x="1524000" y="3438383"/>
          <a:ext cx="18669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30</xdr:row>
      <xdr:rowOff>57151</xdr:rowOff>
    </xdr:from>
    <xdr:to>
      <xdr:col>9</xdr:col>
      <xdr:colOff>257175</xdr:colOff>
      <xdr:row>30</xdr:row>
      <xdr:rowOff>57152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CxnSpPr/>
      </xdr:nvCxnSpPr>
      <xdr:spPr>
        <a:xfrm>
          <a:off x="1514475" y="4171951"/>
          <a:ext cx="16192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36</xdr:row>
      <xdr:rowOff>66679</xdr:rowOff>
    </xdr:from>
    <xdr:to>
      <xdr:col>7</xdr:col>
      <xdr:colOff>0</xdr:colOff>
      <xdr:row>36</xdr:row>
      <xdr:rowOff>66680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CxnSpPr/>
      </xdr:nvCxnSpPr>
      <xdr:spPr>
        <a:xfrm flipV="1">
          <a:off x="1543050" y="4924429"/>
          <a:ext cx="8001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42</xdr:row>
      <xdr:rowOff>76200</xdr:rowOff>
    </xdr:from>
    <xdr:to>
      <xdr:col>6</xdr:col>
      <xdr:colOff>28575</xdr:colOff>
      <xdr:row>42</xdr:row>
      <xdr:rowOff>76200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CxnSpPr/>
      </xdr:nvCxnSpPr>
      <xdr:spPr>
        <a:xfrm>
          <a:off x="1543050" y="5676900"/>
          <a:ext cx="561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36</xdr:row>
      <xdr:rowOff>66675</xdr:rowOff>
    </xdr:from>
    <xdr:to>
      <xdr:col>10</xdr:col>
      <xdr:colOff>0</xdr:colOff>
      <xdr:row>36</xdr:row>
      <xdr:rowOff>66676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CxnSpPr/>
      </xdr:nvCxnSpPr>
      <xdr:spPr>
        <a:xfrm flipV="1">
          <a:off x="2343150" y="4924425"/>
          <a:ext cx="8001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66533</xdr:rowOff>
    </xdr:from>
    <xdr:to>
      <xdr:col>10</xdr:col>
      <xdr:colOff>247650</xdr:colOff>
      <xdr:row>12</xdr:row>
      <xdr:rowOff>66534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CxnSpPr/>
      </xdr:nvCxnSpPr>
      <xdr:spPr>
        <a:xfrm flipV="1">
          <a:off x="1009650" y="1952483"/>
          <a:ext cx="23812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57155</xdr:rowOff>
    </xdr:from>
    <xdr:to>
      <xdr:col>7</xdr:col>
      <xdr:colOff>247650</xdr:colOff>
      <xdr:row>30</xdr:row>
      <xdr:rowOff>57156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CxnSpPr/>
      </xdr:nvCxnSpPr>
      <xdr:spPr>
        <a:xfrm flipV="1">
          <a:off x="1009650" y="4171955"/>
          <a:ext cx="15811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57155</xdr:rowOff>
    </xdr:from>
    <xdr:to>
      <xdr:col>9</xdr:col>
      <xdr:colOff>28575</xdr:colOff>
      <xdr:row>18</xdr:row>
      <xdr:rowOff>57156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CxnSpPr/>
      </xdr:nvCxnSpPr>
      <xdr:spPr>
        <a:xfrm flipV="1">
          <a:off x="1009650" y="2686055"/>
          <a:ext cx="18954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66677</xdr:rowOff>
    </xdr:from>
    <xdr:to>
      <xdr:col>9</xdr:col>
      <xdr:colOff>9525</xdr:colOff>
      <xdr:row>24</xdr:row>
      <xdr:rowOff>66678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EB3A69C-3C93-4A99-BF68-82605EB055A2}"/>
            </a:ext>
          </a:extLst>
        </xdr:cNvPr>
        <xdr:cNvCxnSpPr/>
      </xdr:nvCxnSpPr>
      <xdr:spPr>
        <a:xfrm flipV="1">
          <a:off x="1009650" y="3438527"/>
          <a:ext cx="18764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12</xdr:row>
      <xdr:rowOff>57008</xdr:rowOff>
    </xdr:from>
    <xdr:to>
      <xdr:col>11</xdr:col>
      <xdr:colOff>0</xdr:colOff>
      <xdr:row>12</xdr:row>
      <xdr:rowOff>57008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CxnSpPr/>
      </xdr:nvCxnSpPr>
      <xdr:spPr>
        <a:xfrm>
          <a:off x="990600" y="1942958"/>
          <a:ext cx="24193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57153</xdr:rowOff>
    </xdr:from>
    <xdr:to>
      <xdr:col>10</xdr:col>
      <xdr:colOff>257175</xdr:colOff>
      <xdr:row>18</xdr:row>
      <xdr:rowOff>57154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CxnSpPr/>
      </xdr:nvCxnSpPr>
      <xdr:spPr>
        <a:xfrm flipV="1">
          <a:off x="1009650" y="2686053"/>
          <a:ext cx="23907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57155</xdr:rowOff>
    </xdr:from>
    <xdr:to>
      <xdr:col>10</xdr:col>
      <xdr:colOff>257175</xdr:colOff>
      <xdr:row>24</xdr:row>
      <xdr:rowOff>57156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CxnSpPr/>
      </xdr:nvCxnSpPr>
      <xdr:spPr>
        <a:xfrm flipV="1">
          <a:off x="1009650" y="3429005"/>
          <a:ext cx="23907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57154</xdr:rowOff>
    </xdr:from>
    <xdr:to>
      <xdr:col>8</xdr:col>
      <xdr:colOff>28575</xdr:colOff>
      <xdr:row>36</xdr:row>
      <xdr:rowOff>57155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CxnSpPr/>
      </xdr:nvCxnSpPr>
      <xdr:spPr>
        <a:xfrm flipV="1">
          <a:off x="1009650" y="3429004"/>
          <a:ext cx="16287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57151</xdr:rowOff>
    </xdr:from>
    <xdr:to>
      <xdr:col>4</xdr:col>
      <xdr:colOff>9525</xdr:colOff>
      <xdr:row>30</xdr:row>
      <xdr:rowOff>57152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CxnSpPr/>
      </xdr:nvCxnSpPr>
      <xdr:spPr>
        <a:xfrm flipV="1">
          <a:off x="1009650" y="4171951"/>
          <a:ext cx="5429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12</xdr:row>
      <xdr:rowOff>57008</xdr:rowOff>
    </xdr:from>
    <xdr:to>
      <xdr:col>11</xdr:col>
      <xdr:colOff>0</xdr:colOff>
      <xdr:row>12</xdr:row>
      <xdr:rowOff>57008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CxnSpPr/>
      </xdr:nvCxnSpPr>
      <xdr:spPr>
        <a:xfrm>
          <a:off x="990600" y="1942958"/>
          <a:ext cx="24193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57151</xdr:rowOff>
    </xdr:from>
    <xdr:to>
      <xdr:col>4</xdr:col>
      <xdr:colOff>9525</xdr:colOff>
      <xdr:row>18</xdr:row>
      <xdr:rowOff>57152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CxnSpPr/>
      </xdr:nvCxnSpPr>
      <xdr:spPr>
        <a:xfrm flipV="1">
          <a:off x="1009650" y="4171951"/>
          <a:ext cx="5429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57153</xdr:rowOff>
    </xdr:from>
    <xdr:to>
      <xdr:col>10</xdr:col>
      <xdr:colOff>257175</xdr:colOff>
      <xdr:row>24</xdr:row>
      <xdr:rowOff>57154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CxnSpPr/>
      </xdr:nvCxnSpPr>
      <xdr:spPr>
        <a:xfrm flipV="1">
          <a:off x="1009650" y="2686053"/>
          <a:ext cx="23907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47626</xdr:rowOff>
    </xdr:from>
    <xdr:to>
      <xdr:col>10</xdr:col>
      <xdr:colOff>0</xdr:colOff>
      <xdr:row>30</xdr:row>
      <xdr:rowOff>47627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CxnSpPr/>
      </xdr:nvCxnSpPr>
      <xdr:spPr>
        <a:xfrm flipV="1">
          <a:off x="1009650" y="4162426"/>
          <a:ext cx="21336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36</xdr:row>
      <xdr:rowOff>57150</xdr:rowOff>
    </xdr:from>
    <xdr:to>
      <xdr:col>10</xdr:col>
      <xdr:colOff>9525</xdr:colOff>
      <xdr:row>36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CxnSpPr/>
      </xdr:nvCxnSpPr>
      <xdr:spPr>
        <a:xfrm flipV="1">
          <a:off x="2609850" y="4914900"/>
          <a:ext cx="5429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42</xdr:row>
      <xdr:rowOff>66677</xdr:rowOff>
    </xdr:from>
    <xdr:to>
      <xdr:col>5</xdr:col>
      <xdr:colOff>28575</xdr:colOff>
      <xdr:row>42</xdr:row>
      <xdr:rowOff>66678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CxnSpPr/>
      </xdr:nvCxnSpPr>
      <xdr:spPr>
        <a:xfrm flipV="1">
          <a:off x="1009650" y="5667377"/>
          <a:ext cx="8286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66533</xdr:rowOff>
    </xdr:from>
    <xdr:to>
      <xdr:col>10</xdr:col>
      <xdr:colOff>247650</xdr:colOff>
      <xdr:row>12</xdr:row>
      <xdr:rowOff>66534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CxnSpPr/>
      </xdr:nvCxnSpPr>
      <xdr:spPr>
        <a:xfrm flipV="1">
          <a:off x="1009650" y="1952483"/>
          <a:ext cx="23812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24</xdr:row>
      <xdr:rowOff>57150</xdr:rowOff>
    </xdr:from>
    <xdr:to>
      <xdr:col>10</xdr:col>
      <xdr:colOff>238125</xdr:colOff>
      <xdr:row>24</xdr:row>
      <xdr:rowOff>57151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CxnSpPr/>
      </xdr:nvCxnSpPr>
      <xdr:spPr>
        <a:xfrm flipV="1">
          <a:off x="1000125" y="2686050"/>
          <a:ext cx="23812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57150</xdr:rowOff>
    </xdr:from>
    <xdr:to>
      <xdr:col>5</xdr:col>
      <xdr:colOff>28575</xdr:colOff>
      <xdr:row>36</xdr:row>
      <xdr:rowOff>57151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CxnSpPr/>
      </xdr:nvCxnSpPr>
      <xdr:spPr>
        <a:xfrm flipV="1">
          <a:off x="1009650" y="4543425"/>
          <a:ext cx="8286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90488</xdr:colOff>
      <xdr:row>2</xdr:row>
      <xdr:rowOff>220197</xdr:rowOff>
    </xdr:from>
    <xdr:to>
      <xdr:col>3</xdr:col>
      <xdr:colOff>504825</xdr:colOff>
      <xdr:row>2</xdr:row>
      <xdr:rowOff>220197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057707D-0B7A-4C2C-80B1-6B69DA680FB4}"/>
            </a:ext>
          </a:extLst>
        </xdr:cNvPr>
        <xdr:cNvCxnSpPr/>
      </xdr:nvCxnSpPr>
      <xdr:spPr>
        <a:xfrm flipH="1">
          <a:off x="2243138" y="677397"/>
          <a:ext cx="4143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170613</xdr:colOff>
      <xdr:row>2</xdr:row>
      <xdr:rowOff>1</xdr:rowOff>
    </xdr:from>
    <xdr:to>
      <xdr:col>12</xdr:col>
      <xdr:colOff>533400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99F90B9-5F52-4272-9616-C412BDF495A7}"/>
            </a:ext>
          </a:extLst>
        </xdr:cNvPr>
        <xdr:cNvCxnSpPr/>
      </xdr:nvCxnSpPr>
      <xdr:spPr>
        <a:xfrm flipH="1">
          <a:off x="7342938" y="457201"/>
          <a:ext cx="17915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170613</xdr:colOff>
      <xdr:row>2</xdr:row>
      <xdr:rowOff>1</xdr:rowOff>
    </xdr:from>
    <xdr:to>
      <xdr:col>12</xdr:col>
      <xdr:colOff>495300</xdr:colOff>
      <xdr:row>2</xdr:row>
      <xdr:rowOff>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4C14298-C184-4AFD-9901-96624663019B}"/>
            </a:ext>
          </a:extLst>
        </xdr:cNvPr>
        <xdr:cNvCxnSpPr/>
      </xdr:nvCxnSpPr>
      <xdr:spPr>
        <a:xfrm flipH="1">
          <a:off x="7342938" y="457201"/>
          <a:ext cx="1753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66533</xdr:rowOff>
    </xdr:from>
    <xdr:to>
      <xdr:col>10</xdr:col>
      <xdr:colOff>247650</xdr:colOff>
      <xdr:row>18</xdr:row>
      <xdr:rowOff>66534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CxnSpPr/>
      </xdr:nvCxnSpPr>
      <xdr:spPr>
        <a:xfrm flipV="1">
          <a:off x="1009650" y="1952483"/>
          <a:ext cx="23812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57151</xdr:rowOff>
    </xdr:from>
    <xdr:to>
      <xdr:col>10</xdr:col>
      <xdr:colOff>0</xdr:colOff>
      <xdr:row>30</xdr:row>
      <xdr:rowOff>57152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CxnSpPr/>
      </xdr:nvCxnSpPr>
      <xdr:spPr>
        <a:xfrm flipV="1">
          <a:off x="1009650" y="4171951"/>
          <a:ext cx="21336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36</xdr:row>
      <xdr:rowOff>76201</xdr:rowOff>
    </xdr:from>
    <xdr:to>
      <xdr:col>10</xdr:col>
      <xdr:colOff>19050</xdr:colOff>
      <xdr:row>36</xdr:row>
      <xdr:rowOff>76202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CxnSpPr/>
      </xdr:nvCxnSpPr>
      <xdr:spPr>
        <a:xfrm flipV="1">
          <a:off x="1809750" y="4933951"/>
          <a:ext cx="13525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12</xdr:row>
      <xdr:rowOff>57008</xdr:rowOff>
    </xdr:from>
    <xdr:to>
      <xdr:col>11</xdr:col>
      <xdr:colOff>0</xdr:colOff>
      <xdr:row>12</xdr:row>
      <xdr:rowOff>57008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DF25C77-AA82-4BE6-B6B4-9D9C2FA5E80B}"/>
            </a:ext>
          </a:extLst>
        </xdr:cNvPr>
        <xdr:cNvCxnSpPr/>
      </xdr:nvCxnSpPr>
      <xdr:spPr>
        <a:xfrm>
          <a:off x="1257300" y="1942958"/>
          <a:ext cx="21526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36</xdr:row>
      <xdr:rowOff>76200</xdr:rowOff>
    </xdr:from>
    <xdr:to>
      <xdr:col>7</xdr:col>
      <xdr:colOff>0</xdr:colOff>
      <xdr:row>36</xdr:row>
      <xdr:rowOff>76200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4385FB5-71A9-4ED3-A14C-EC5243E1F50E}"/>
            </a:ext>
          </a:extLst>
        </xdr:cNvPr>
        <xdr:cNvCxnSpPr/>
      </xdr:nvCxnSpPr>
      <xdr:spPr>
        <a:xfrm>
          <a:off x="1285875" y="4933950"/>
          <a:ext cx="1057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57150</xdr:rowOff>
    </xdr:from>
    <xdr:to>
      <xdr:col>9</xdr:col>
      <xdr:colOff>257175</xdr:colOff>
      <xdr:row>30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6EAACEB-58CE-48E8-B5F1-C5AC13FCAF77}"/>
            </a:ext>
          </a:extLst>
        </xdr:cNvPr>
        <xdr:cNvCxnSpPr/>
      </xdr:nvCxnSpPr>
      <xdr:spPr>
        <a:xfrm>
          <a:off x="1009650" y="4171950"/>
          <a:ext cx="2124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36</xdr:row>
      <xdr:rowOff>66675</xdr:rowOff>
    </xdr:from>
    <xdr:to>
      <xdr:col>10</xdr:col>
      <xdr:colOff>19050</xdr:colOff>
      <xdr:row>36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4C00C9E-F288-4A98-B0F1-D17D4D9EED86}"/>
            </a:ext>
          </a:extLst>
        </xdr:cNvPr>
        <xdr:cNvCxnSpPr/>
      </xdr:nvCxnSpPr>
      <xdr:spPr>
        <a:xfrm>
          <a:off x="2886075" y="4924425"/>
          <a:ext cx="2762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18</xdr:row>
      <xdr:rowOff>57008</xdr:rowOff>
    </xdr:from>
    <xdr:to>
      <xdr:col>11</xdr:col>
      <xdr:colOff>0</xdr:colOff>
      <xdr:row>18</xdr:row>
      <xdr:rowOff>57008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E67C2CEA-3AAF-4EC4-941D-B0478BF08BEA}"/>
            </a:ext>
          </a:extLst>
        </xdr:cNvPr>
        <xdr:cNvCxnSpPr/>
      </xdr:nvCxnSpPr>
      <xdr:spPr>
        <a:xfrm>
          <a:off x="1257300" y="3428858"/>
          <a:ext cx="21526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18</xdr:row>
      <xdr:rowOff>57008</xdr:rowOff>
    </xdr:from>
    <xdr:to>
      <xdr:col>11</xdr:col>
      <xdr:colOff>0</xdr:colOff>
      <xdr:row>18</xdr:row>
      <xdr:rowOff>57008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643A277-613D-46F7-8F6B-EC5E0BD4F4AE}"/>
            </a:ext>
          </a:extLst>
        </xdr:cNvPr>
        <xdr:cNvCxnSpPr/>
      </xdr:nvCxnSpPr>
      <xdr:spPr>
        <a:xfrm>
          <a:off x="1257300" y="3428858"/>
          <a:ext cx="21526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30</xdr:row>
      <xdr:rowOff>66675</xdr:rowOff>
    </xdr:from>
    <xdr:to>
      <xdr:col>10</xdr:col>
      <xdr:colOff>19050</xdr:colOff>
      <xdr:row>30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998D8EE-F8E7-4763-8C06-89FE9A17FBF5}"/>
            </a:ext>
          </a:extLst>
        </xdr:cNvPr>
        <xdr:cNvCxnSpPr/>
      </xdr:nvCxnSpPr>
      <xdr:spPr>
        <a:xfrm>
          <a:off x="1285875" y="4181475"/>
          <a:ext cx="18764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57150</xdr:rowOff>
    </xdr:from>
    <xdr:to>
      <xdr:col>10</xdr:col>
      <xdr:colOff>9525</xdr:colOff>
      <xdr:row>36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548BED7-B0A9-4CCD-AF90-B8BD5EF01CD7}"/>
            </a:ext>
          </a:extLst>
        </xdr:cNvPr>
        <xdr:cNvCxnSpPr/>
      </xdr:nvCxnSpPr>
      <xdr:spPr>
        <a:xfrm>
          <a:off x="2352675" y="4914900"/>
          <a:ext cx="8001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24</xdr:row>
      <xdr:rowOff>66675</xdr:rowOff>
    </xdr:from>
    <xdr:to>
      <xdr:col>11</xdr:col>
      <xdr:colOff>0</xdr:colOff>
      <xdr:row>24</xdr:row>
      <xdr:rowOff>66675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F21578D-4BCC-4284-A1EF-8D4932A7836D}"/>
            </a:ext>
          </a:extLst>
        </xdr:cNvPr>
        <xdr:cNvCxnSpPr/>
      </xdr:nvCxnSpPr>
      <xdr:spPr>
        <a:xfrm>
          <a:off x="1266825" y="3438525"/>
          <a:ext cx="21431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57150</xdr:rowOff>
    </xdr:from>
    <xdr:to>
      <xdr:col>10</xdr:col>
      <xdr:colOff>257175</xdr:colOff>
      <xdr:row>18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29D5081-20A1-4364-9F09-548DF44274DE}"/>
            </a:ext>
          </a:extLst>
        </xdr:cNvPr>
        <xdr:cNvCxnSpPr/>
      </xdr:nvCxnSpPr>
      <xdr:spPr>
        <a:xfrm>
          <a:off x="1009650" y="4171950"/>
          <a:ext cx="2124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36</xdr:row>
      <xdr:rowOff>66675</xdr:rowOff>
    </xdr:from>
    <xdr:to>
      <xdr:col>5</xdr:col>
      <xdr:colOff>9525</xdr:colOff>
      <xdr:row>36</xdr:row>
      <xdr:rowOff>66675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C8A8B8A-211B-4F3F-BEAC-CF873FEC0728}"/>
            </a:ext>
          </a:extLst>
        </xdr:cNvPr>
        <xdr:cNvCxnSpPr/>
      </xdr:nvCxnSpPr>
      <xdr:spPr>
        <a:xfrm>
          <a:off x="1285875" y="4924425"/>
          <a:ext cx="8001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18</xdr:row>
      <xdr:rowOff>66533</xdr:rowOff>
    </xdr:from>
    <xdr:to>
      <xdr:col>10</xdr:col>
      <xdr:colOff>257175</xdr:colOff>
      <xdr:row>18</xdr:row>
      <xdr:rowOff>66533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C7EAE66-783E-4A25-AF6C-4656646B2F0C}"/>
            </a:ext>
          </a:extLst>
        </xdr:cNvPr>
        <xdr:cNvCxnSpPr/>
      </xdr:nvCxnSpPr>
      <xdr:spPr>
        <a:xfrm>
          <a:off x="1266825" y="2695433"/>
          <a:ext cx="2133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57008</xdr:rowOff>
    </xdr:from>
    <xdr:to>
      <xdr:col>10</xdr:col>
      <xdr:colOff>247650</xdr:colOff>
      <xdr:row>12</xdr:row>
      <xdr:rowOff>57008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5522EC0-9CAD-4E20-9430-8B3ECCDFF13B}"/>
            </a:ext>
          </a:extLst>
        </xdr:cNvPr>
        <xdr:cNvCxnSpPr/>
      </xdr:nvCxnSpPr>
      <xdr:spPr>
        <a:xfrm>
          <a:off x="1009650" y="1942958"/>
          <a:ext cx="23812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24</xdr:row>
      <xdr:rowOff>57008</xdr:rowOff>
    </xdr:from>
    <xdr:to>
      <xdr:col>10</xdr:col>
      <xdr:colOff>238125</xdr:colOff>
      <xdr:row>24</xdr:row>
      <xdr:rowOff>57008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F2219F8-22BA-419B-9598-48C9666B776D}"/>
            </a:ext>
          </a:extLst>
        </xdr:cNvPr>
        <xdr:cNvCxnSpPr/>
      </xdr:nvCxnSpPr>
      <xdr:spPr>
        <a:xfrm>
          <a:off x="990600" y="3428858"/>
          <a:ext cx="2390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30</xdr:row>
      <xdr:rowOff>57150</xdr:rowOff>
    </xdr:from>
    <xdr:to>
      <xdr:col>10</xdr:col>
      <xdr:colOff>0</xdr:colOff>
      <xdr:row>30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27EDDA2-6709-4BA9-8A87-4932F8B4F75D}"/>
            </a:ext>
          </a:extLst>
        </xdr:cNvPr>
        <xdr:cNvCxnSpPr/>
      </xdr:nvCxnSpPr>
      <xdr:spPr>
        <a:xfrm>
          <a:off x="1276350" y="4171950"/>
          <a:ext cx="1866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57150</xdr:rowOff>
    </xdr:from>
    <xdr:to>
      <xdr:col>7</xdr:col>
      <xdr:colOff>257175</xdr:colOff>
      <xdr:row>36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C3D5063-DDA6-4114-A85F-EFEC2427D765}"/>
            </a:ext>
          </a:extLst>
        </xdr:cNvPr>
        <xdr:cNvCxnSpPr/>
      </xdr:nvCxnSpPr>
      <xdr:spPr>
        <a:xfrm>
          <a:off x="1276350" y="4914900"/>
          <a:ext cx="1323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57008</xdr:rowOff>
    </xdr:from>
    <xdr:to>
      <xdr:col>10</xdr:col>
      <xdr:colOff>257175</xdr:colOff>
      <xdr:row>12</xdr:row>
      <xdr:rowOff>57008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36A546F-650E-4D8A-BBA8-3E5AC30B71B3}"/>
            </a:ext>
          </a:extLst>
        </xdr:cNvPr>
        <xdr:cNvCxnSpPr/>
      </xdr:nvCxnSpPr>
      <xdr:spPr>
        <a:xfrm>
          <a:off x="1009650" y="1942958"/>
          <a:ext cx="2390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42</xdr:row>
      <xdr:rowOff>66675</xdr:rowOff>
    </xdr:from>
    <xdr:to>
      <xdr:col>5</xdr:col>
      <xdr:colOff>0</xdr:colOff>
      <xdr:row>42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EFAD72D-94C4-4D7A-A5DD-0F5B249173E1}"/>
            </a:ext>
          </a:extLst>
        </xdr:cNvPr>
        <xdr:cNvCxnSpPr/>
      </xdr:nvCxnSpPr>
      <xdr:spPr>
        <a:xfrm>
          <a:off x="1000125" y="5667375"/>
          <a:ext cx="8096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30</xdr:row>
      <xdr:rowOff>66675</xdr:rowOff>
    </xdr:from>
    <xdr:to>
      <xdr:col>10</xdr:col>
      <xdr:colOff>38100</xdr:colOff>
      <xdr:row>30</xdr:row>
      <xdr:rowOff>66675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38C01C8-7AA0-4BA6-9B37-3CF2E7765EE7}"/>
            </a:ext>
          </a:extLst>
        </xdr:cNvPr>
        <xdr:cNvCxnSpPr/>
      </xdr:nvCxnSpPr>
      <xdr:spPr>
        <a:xfrm>
          <a:off x="1000125" y="4924425"/>
          <a:ext cx="21812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57008</xdr:rowOff>
    </xdr:from>
    <xdr:to>
      <xdr:col>10</xdr:col>
      <xdr:colOff>257175</xdr:colOff>
      <xdr:row>12</xdr:row>
      <xdr:rowOff>57008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E27DE8E-3036-4DB8-AC6E-23E46421A16A}"/>
            </a:ext>
          </a:extLst>
        </xdr:cNvPr>
        <xdr:cNvCxnSpPr/>
      </xdr:nvCxnSpPr>
      <xdr:spPr>
        <a:xfrm>
          <a:off x="1009650" y="1942958"/>
          <a:ext cx="23907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57008</xdr:rowOff>
    </xdr:from>
    <xdr:to>
      <xdr:col>9</xdr:col>
      <xdr:colOff>0</xdr:colOff>
      <xdr:row>18</xdr:row>
      <xdr:rowOff>57008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0D1DC27-F7C5-4CA9-A759-168674B22EA6}"/>
            </a:ext>
          </a:extLst>
        </xdr:cNvPr>
        <xdr:cNvCxnSpPr/>
      </xdr:nvCxnSpPr>
      <xdr:spPr>
        <a:xfrm>
          <a:off x="1009650" y="2685908"/>
          <a:ext cx="1866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24</xdr:row>
      <xdr:rowOff>57150</xdr:rowOff>
    </xdr:from>
    <xdr:to>
      <xdr:col>7</xdr:col>
      <xdr:colOff>257175</xdr:colOff>
      <xdr:row>24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297139B-88AD-43F5-8A8F-5DBE7BE8C086}"/>
            </a:ext>
          </a:extLst>
        </xdr:cNvPr>
        <xdr:cNvCxnSpPr/>
      </xdr:nvCxnSpPr>
      <xdr:spPr>
        <a:xfrm>
          <a:off x="1000125" y="3429000"/>
          <a:ext cx="1600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30</xdr:row>
      <xdr:rowOff>57150</xdr:rowOff>
    </xdr:from>
    <xdr:to>
      <xdr:col>7</xdr:col>
      <xdr:colOff>257175</xdr:colOff>
      <xdr:row>30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7C4A63A-1927-4D89-8D01-A12DB6CBC985}"/>
            </a:ext>
          </a:extLst>
        </xdr:cNvPr>
        <xdr:cNvCxnSpPr/>
      </xdr:nvCxnSpPr>
      <xdr:spPr>
        <a:xfrm>
          <a:off x="1000125" y="4171950"/>
          <a:ext cx="16002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36</xdr:row>
      <xdr:rowOff>57150</xdr:rowOff>
    </xdr:from>
    <xdr:to>
      <xdr:col>7</xdr:col>
      <xdr:colOff>28575</xdr:colOff>
      <xdr:row>36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A00013A-E752-41E4-A031-71CDD2319520}"/>
            </a:ext>
          </a:extLst>
        </xdr:cNvPr>
        <xdr:cNvCxnSpPr/>
      </xdr:nvCxnSpPr>
      <xdr:spPr>
        <a:xfrm>
          <a:off x="1000125" y="4914900"/>
          <a:ext cx="1371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12</xdr:row>
      <xdr:rowOff>57150</xdr:rowOff>
    </xdr:from>
    <xdr:to>
      <xdr:col>17</xdr:col>
      <xdr:colOff>0</xdr:colOff>
      <xdr:row>12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F60A6FE-52A3-466A-A3CC-B5AB73353B9B}"/>
            </a:ext>
          </a:extLst>
        </xdr:cNvPr>
        <xdr:cNvCxnSpPr/>
      </xdr:nvCxnSpPr>
      <xdr:spPr>
        <a:xfrm>
          <a:off x="3409950" y="1943100"/>
          <a:ext cx="1057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</xdr:row>
      <xdr:rowOff>57150</xdr:rowOff>
    </xdr:from>
    <xdr:to>
      <xdr:col>20</xdr:col>
      <xdr:colOff>9525</xdr:colOff>
      <xdr:row>18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34F4F78-32ED-451F-8F26-501E6DF47D5B}"/>
            </a:ext>
          </a:extLst>
        </xdr:cNvPr>
        <xdr:cNvCxnSpPr/>
      </xdr:nvCxnSpPr>
      <xdr:spPr>
        <a:xfrm>
          <a:off x="3409950" y="2686050"/>
          <a:ext cx="2124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24</xdr:row>
      <xdr:rowOff>57150</xdr:rowOff>
    </xdr:from>
    <xdr:to>
      <xdr:col>20</xdr:col>
      <xdr:colOff>9525</xdr:colOff>
      <xdr:row>24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43DBBB7-53EA-4EB1-9D97-C3DB5B211DB3}"/>
            </a:ext>
          </a:extLst>
        </xdr:cNvPr>
        <xdr:cNvCxnSpPr/>
      </xdr:nvCxnSpPr>
      <xdr:spPr>
        <a:xfrm>
          <a:off x="3409950" y="3429000"/>
          <a:ext cx="2124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30</xdr:row>
      <xdr:rowOff>57150</xdr:rowOff>
    </xdr:from>
    <xdr:to>
      <xdr:col>21</xdr:col>
      <xdr:colOff>19050</xdr:colOff>
      <xdr:row>30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E1CE0E5-B4D9-40DF-80B4-C714E1562FCA}"/>
            </a:ext>
          </a:extLst>
        </xdr:cNvPr>
        <xdr:cNvCxnSpPr/>
      </xdr:nvCxnSpPr>
      <xdr:spPr>
        <a:xfrm>
          <a:off x="3409950" y="4171950"/>
          <a:ext cx="24003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36</xdr:row>
      <xdr:rowOff>57150</xdr:rowOff>
    </xdr:from>
    <xdr:to>
      <xdr:col>18</xdr:col>
      <xdr:colOff>28575</xdr:colOff>
      <xdr:row>36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2CEE960-BBEC-4BB6-99E4-28A1CB4F719E}"/>
            </a:ext>
          </a:extLst>
        </xdr:cNvPr>
        <xdr:cNvCxnSpPr/>
      </xdr:nvCxnSpPr>
      <xdr:spPr>
        <a:xfrm>
          <a:off x="3409950" y="4914900"/>
          <a:ext cx="1438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57150</xdr:rowOff>
    </xdr:from>
    <xdr:to>
      <xdr:col>20</xdr:col>
      <xdr:colOff>0</xdr:colOff>
      <xdr:row>12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1E50AF1-1045-48F8-AA27-667AD25B27D1}"/>
            </a:ext>
          </a:extLst>
        </xdr:cNvPr>
        <xdr:cNvCxnSpPr/>
      </xdr:nvCxnSpPr>
      <xdr:spPr>
        <a:xfrm>
          <a:off x="4467225" y="1943100"/>
          <a:ext cx="1057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71438</xdr:colOff>
      <xdr:row>3</xdr:row>
      <xdr:rowOff>10647</xdr:rowOff>
    </xdr:from>
    <xdr:to>
      <xdr:col>2</xdr:col>
      <xdr:colOff>600075</xdr:colOff>
      <xdr:row>3</xdr:row>
      <xdr:rowOff>10647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D3BB231-1DD2-4FB9-B492-02AA84F56A2C}"/>
            </a:ext>
          </a:extLst>
        </xdr:cNvPr>
        <xdr:cNvCxnSpPr/>
      </xdr:nvCxnSpPr>
      <xdr:spPr>
        <a:xfrm flipH="1">
          <a:off x="1481138" y="696447"/>
          <a:ext cx="5286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170612</xdr:colOff>
      <xdr:row>2</xdr:row>
      <xdr:rowOff>19051</xdr:rowOff>
    </xdr:from>
    <xdr:to>
      <xdr:col>11</xdr:col>
      <xdr:colOff>523875</xdr:colOff>
      <xdr:row>2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42CA328-31EB-401A-91E9-9432EDA276C5}"/>
            </a:ext>
          </a:extLst>
        </xdr:cNvPr>
        <xdr:cNvCxnSpPr/>
      </xdr:nvCxnSpPr>
      <xdr:spPr>
        <a:xfrm flipH="1">
          <a:off x="6580937" y="476251"/>
          <a:ext cx="17820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57010</xdr:rowOff>
    </xdr:from>
    <xdr:to>
      <xdr:col>5</xdr:col>
      <xdr:colOff>19050</xdr:colOff>
      <xdr:row>12</xdr:row>
      <xdr:rowOff>57011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052DF92-4810-4627-A761-8B874C4CD07D}"/>
            </a:ext>
          </a:extLst>
        </xdr:cNvPr>
        <xdr:cNvCxnSpPr/>
      </xdr:nvCxnSpPr>
      <xdr:spPr>
        <a:xfrm flipV="1">
          <a:off x="1009650" y="1590535"/>
          <a:ext cx="8191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66676</xdr:rowOff>
    </xdr:from>
    <xdr:to>
      <xdr:col>6</xdr:col>
      <xdr:colOff>0</xdr:colOff>
      <xdr:row>18</xdr:row>
      <xdr:rowOff>66677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039C389-53F7-449A-90E2-9CDE0177F9AB}"/>
            </a:ext>
          </a:extLst>
        </xdr:cNvPr>
        <xdr:cNvCxnSpPr/>
      </xdr:nvCxnSpPr>
      <xdr:spPr>
        <a:xfrm flipV="1">
          <a:off x="1009650" y="2343151"/>
          <a:ext cx="10668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66675</xdr:rowOff>
    </xdr:from>
    <xdr:to>
      <xdr:col>6</xdr:col>
      <xdr:colOff>0</xdr:colOff>
      <xdr:row>30</xdr:row>
      <xdr:rowOff>66676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A712259-96D7-4574-899E-B8CA19939D4D}"/>
            </a:ext>
          </a:extLst>
        </xdr:cNvPr>
        <xdr:cNvCxnSpPr/>
      </xdr:nvCxnSpPr>
      <xdr:spPr>
        <a:xfrm flipV="1">
          <a:off x="1009650" y="3829050"/>
          <a:ext cx="10668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57010</xdr:rowOff>
    </xdr:from>
    <xdr:to>
      <xdr:col>5</xdr:col>
      <xdr:colOff>19050</xdr:colOff>
      <xdr:row>12</xdr:row>
      <xdr:rowOff>57011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553DAC9-535B-4A99-B56E-E798D3586D47}"/>
            </a:ext>
          </a:extLst>
        </xdr:cNvPr>
        <xdr:cNvCxnSpPr/>
      </xdr:nvCxnSpPr>
      <xdr:spPr>
        <a:xfrm flipV="1">
          <a:off x="1009650" y="1600060"/>
          <a:ext cx="8191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66675</xdr:rowOff>
    </xdr:from>
    <xdr:to>
      <xdr:col>6</xdr:col>
      <xdr:colOff>0</xdr:colOff>
      <xdr:row>24</xdr:row>
      <xdr:rowOff>66676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11653A3-D099-4A6F-B524-18F435147445}"/>
            </a:ext>
          </a:extLst>
        </xdr:cNvPr>
        <xdr:cNvCxnSpPr/>
      </xdr:nvCxnSpPr>
      <xdr:spPr>
        <a:xfrm flipV="1">
          <a:off x="1009650" y="3095625"/>
          <a:ext cx="10668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66676</xdr:rowOff>
    </xdr:from>
    <xdr:to>
      <xdr:col>6</xdr:col>
      <xdr:colOff>0</xdr:colOff>
      <xdr:row>36</xdr:row>
      <xdr:rowOff>66677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0717A51-8B6A-460A-8E19-8EEB88C1A74D}"/>
            </a:ext>
          </a:extLst>
        </xdr:cNvPr>
        <xdr:cNvCxnSpPr/>
      </xdr:nvCxnSpPr>
      <xdr:spPr>
        <a:xfrm flipV="1">
          <a:off x="1009650" y="4581526"/>
          <a:ext cx="10668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12</xdr:row>
      <xdr:rowOff>66533</xdr:rowOff>
    </xdr:from>
    <xdr:to>
      <xdr:col>10</xdr:col>
      <xdr:colOff>276225</xdr:colOff>
      <xdr:row>12</xdr:row>
      <xdr:rowOff>66533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E90B32A-0FD1-4C45-A94C-01C566F20FAB}"/>
            </a:ext>
          </a:extLst>
        </xdr:cNvPr>
        <xdr:cNvCxnSpPr/>
      </xdr:nvCxnSpPr>
      <xdr:spPr>
        <a:xfrm>
          <a:off x="1933575" y="1952483"/>
          <a:ext cx="17430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66677</xdr:rowOff>
    </xdr:from>
    <xdr:to>
      <xdr:col>11</xdr:col>
      <xdr:colOff>0</xdr:colOff>
      <xdr:row>24</xdr:row>
      <xdr:rowOff>66677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CE01B9C-CE6B-4FB2-B338-582DFA1F11E1}"/>
            </a:ext>
          </a:extLst>
        </xdr:cNvPr>
        <xdr:cNvCxnSpPr/>
      </xdr:nvCxnSpPr>
      <xdr:spPr>
        <a:xfrm>
          <a:off x="1990725" y="3505202"/>
          <a:ext cx="18669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104776</xdr:rowOff>
    </xdr:from>
    <xdr:to>
      <xdr:col>10</xdr:col>
      <xdr:colOff>19050</xdr:colOff>
      <xdr:row>30</xdr:row>
      <xdr:rowOff>104777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726B821-C9B2-4545-9E30-12106A71EBE9}"/>
            </a:ext>
          </a:extLst>
        </xdr:cNvPr>
        <xdr:cNvCxnSpPr/>
      </xdr:nvCxnSpPr>
      <xdr:spPr>
        <a:xfrm flipV="1">
          <a:off x="885825" y="4352926"/>
          <a:ext cx="25336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42</xdr:row>
      <xdr:rowOff>57155</xdr:rowOff>
    </xdr:from>
    <xdr:to>
      <xdr:col>8</xdr:col>
      <xdr:colOff>19050</xdr:colOff>
      <xdr:row>42</xdr:row>
      <xdr:rowOff>57156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A6880D7-4E33-4EB6-AC74-8BF6C5DF9FCC}"/>
            </a:ext>
          </a:extLst>
        </xdr:cNvPr>
        <xdr:cNvCxnSpPr/>
      </xdr:nvCxnSpPr>
      <xdr:spPr>
        <a:xfrm flipV="1">
          <a:off x="885825" y="5972180"/>
          <a:ext cx="19431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66677</xdr:rowOff>
    </xdr:from>
    <xdr:to>
      <xdr:col>11</xdr:col>
      <xdr:colOff>19050</xdr:colOff>
      <xdr:row>18</xdr:row>
      <xdr:rowOff>66677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E2DF192-91E0-4542-BCC4-2EB69C36D08A}"/>
            </a:ext>
          </a:extLst>
        </xdr:cNvPr>
        <xdr:cNvCxnSpPr/>
      </xdr:nvCxnSpPr>
      <xdr:spPr>
        <a:xfrm>
          <a:off x="1676400" y="2733677"/>
          <a:ext cx="22002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36</xdr:row>
      <xdr:rowOff>57151</xdr:rowOff>
    </xdr:from>
    <xdr:to>
      <xdr:col>10</xdr:col>
      <xdr:colOff>9525</xdr:colOff>
      <xdr:row>36</xdr:row>
      <xdr:rowOff>57152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5E1C529-FF38-4299-92C0-2FBA0C73A842}"/>
            </a:ext>
          </a:extLst>
        </xdr:cNvPr>
        <xdr:cNvCxnSpPr/>
      </xdr:nvCxnSpPr>
      <xdr:spPr>
        <a:xfrm flipV="1">
          <a:off x="1924050" y="5133976"/>
          <a:ext cx="14859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33</xdr:row>
      <xdr:rowOff>57152</xdr:rowOff>
    </xdr:from>
    <xdr:to>
      <xdr:col>10</xdr:col>
      <xdr:colOff>9525</xdr:colOff>
      <xdr:row>33</xdr:row>
      <xdr:rowOff>57152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2CDD46B3-D51E-49BB-89D2-0B25E3588820}"/>
            </a:ext>
          </a:extLst>
        </xdr:cNvPr>
        <xdr:cNvCxnSpPr/>
      </xdr:nvCxnSpPr>
      <xdr:spPr>
        <a:xfrm>
          <a:off x="1409700" y="4762502"/>
          <a:ext cx="20669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39</xdr:row>
      <xdr:rowOff>66677</xdr:rowOff>
    </xdr:from>
    <xdr:to>
      <xdr:col>9</xdr:col>
      <xdr:colOff>323850</xdr:colOff>
      <xdr:row>39</xdr:row>
      <xdr:rowOff>66677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DAB2025-45A6-4258-8011-D144D2D45C27}"/>
            </a:ext>
          </a:extLst>
        </xdr:cNvPr>
        <xdr:cNvCxnSpPr/>
      </xdr:nvCxnSpPr>
      <xdr:spPr>
        <a:xfrm>
          <a:off x="1409700" y="5457827"/>
          <a:ext cx="21336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42</xdr:row>
      <xdr:rowOff>57151</xdr:rowOff>
    </xdr:from>
    <xdr:to>
      <xdr:col>10</xdr:col>
      <xdr:colOff>0</xdr:colOff>
      <xdr:row>42</xdr:row>
      <xdr:rowOff>57152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7DB32A8-FF5C-4400-BD35-19872B672D2A}"/>
            </a:ext>
          </a:extLst>
        </xdr:cNvPr>
        <xdr:cNvCxnSpPr/>
      </xdr:nvCxnSpPr>
      <xdr:spPr>
        <a:xfrm flipV="1">
          <a:off x="2809875" y="5972176"/>
          <a:ext cx="5905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66678</xdr:rowOff>
    </xdr:from>
    <xdr:to>
      <xdr:col>11</xdr:col>
      <xdr:colOff>28575</xdr:colOff>
      <xdr:row>15</xdr:row>
      <xdr:rowOff>66679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4B6C9A15-80AA-47D7-B9FC-B32267829C94}"/>
            </a:ext>
          </a:extLst>
        </xdr:cNvPr>
        <xdr:cNvCxnSpPr/>
      </xdr:nvCxnSpPr>
      <xdr:spPr>
        <a:xfrm flipV="1">
          <a:off x="1924050" y="2324103"/>
          <a:ext cx="18002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47630</xdr:rowOff>
    </xdr:from>
    <xdr:to>
      <xdr:col>10</xdr:col>
      <xdr:colOff>28575</xdr:colOff>
      <xdr:row>27</xdr:row>
      <xdr:rowOff>47631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642C1A3B-1EF3-4496-AE04-9C14E811BF14}"/>
            </a:ext>
          </a:extLst>
        </xdr:cNvPr>
        <xdr:cNvCxnSpPr/>
      </xdr:nvCxnSpPr>
      <xdr:spPr>
        <a:xfrm flipV="1">
          <a:off x="895350" y="3905255"/>
          <a:ext cx="26955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57153</xdr:rowOff>
    </xdr:from>
    <xdr:to>
      <xdr:col>11</xdr:col>
      <xdr:colOff>0</xdr:colOff>
      <xdr:row>21</xdr:row>
      <xdr:rowOff>57153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170E852C-214F-4685-B66C-52D74A204A14}"/>
            </a:ext>
          </a:extLst>
        </xdr:cNvPr>
        <xdr:cNvCxnSpPr/>
      </xdr:nvCxnSpPr>
      <xdr:spPr>
        <a:xfrm>
          <a:off x="1924050" y="3143253"/>
          <a:ext cx="17716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57154</xdr:rowOff>
    </xdr:from>
    <xdr:to>
      <xdr:col>5</xdr:col>
      <xdr:colOff>0</xdr:colOff>
      <xdr:row>21</xdr:row>
      <xdr:rowOff>57155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AD0BCA29-8AE1-4F32-A531-F130237436ED}"/>
            </a:ext>
          </a:extLst>
        </xdr:cNvPr>
        <xdr:cNvCxnSpPr/>
      </xdr:nvCxnSpPr>
      <xdr:spPr>
        <a:xfrm flipV="1">
          <a:off x="885825" y="3143254"/>
          <a:ext cx="11049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9</xdr:row>
      <xdr:rowOff>66681</xdr:rowOff>
    </xdr:from>
    <xdr:to>
      <xdr:col>11</xdr:col>
      <xdr:colOff>0</xdr:colOff>
      <xdr:row>9</xdr:row>
      <xdr:rowOff>66681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8229A3AD-1C2C-4743-9238-8CD067256D4F}"/>
            </a:ext>
          </a:extLst>
        </xdr:cNvPr>
        <xdr:cNvCxnSpPr/>
      </xdr:nvCxnSpPr>
      <xdr:spPr>
        <a:xfrm>
          <a:off x="1933575" y="1581156"/>
          <a:ext cx="17621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57150</xdr:rowOff>
    </xdr:from>
    <xdr:to>
      <xdr:col>3</xdr:col>
      <xdr:colOff>0</xdr:colOff>
      <xdr:row>36</xdr:row>
      <xdr:rowOff>57150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42F1E2E0-59ED-4038-9FB9-001FFED0080E}"/>
            </a:ext>
          </a:extLst>
        </xdr:cNvPr>
        <xdr:cNvCxnSpPr/>
      </xdr:nvCxnSpPr>
      <xdr:spPr>
        <a:xfrm>
          <a:off x="876300" y="5133975"/>
          <a:ext cx="5238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66677</xdr:rowOff>
    </xdr:from>
    <xdr:to>
      <xdr:col>5</xdr:col>
      <xdr:colOff>9525</xdr:colOff>
      <xdr:row>15</xdr:row>
      <xdr:rowOff>66678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52F037F7-D814-4F91-9909-F546B226ECBC}"/>
            </a:ext>
          </a:extLst>
        </xdr:cNvPr>
        <xdr:cNvCxnSpPr/>
      </xdr:nvCxnSpPr>
      <xdr:spPr>
        <a:xfrm flipV="1">
          <a:off x="885825" y="2305052"/>
          <a:ext cx="11144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57151</xdr:rowOff>
    </xdr:from>
    <xdr:to>
      <xdr:col>3</xdr:col>
      <xdr:colOff>9525</xdr:colOff>
      <xdr:row>33</xdr:row>
      <xdr:rowOff>57152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65FAAE41-E3D9-423E-93F4-8672E6CE98B5}"/>
            </a:ext>
          </a:extLst>
        </xdr:cNvPr>
        <xdr:cNvCxnSpPr/>
      </xdr:nvCxnSpPr>
      <xdr:spPr>
        <a:xfrm flipV="1">
          <a:off x="923925" y="4543426"/>
          <a:ext cx="5429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66534</xdr:rowOff>
    </xdr:from>
    <xdr:to>
      <xdr:col>5</xdr:col>
      <xdr:colOff>9525</xdr:colOff>
      <xdr:row>12</xdr:row>
      <xdr:rowOff>66535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14FC865-D5DE-4D8B-8CEA-C67EC4DC5EEC}"/>
            </a:ext>
          </a:extLst>
        </xdr:cNvPr>
        <xdr:cNvCxnSpPr/>
      </xdr:nvCxnSpPr>
      <xdr:spPr>
        <a:xfrm flipV="1">
          <a:off x="923925" y="1952484"/>
          <a:ext cx="11049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66677</xdr:rowOff>
    </xdr:from>
    <xdr:to>
      <xdr:col>10</xdr:col>
      <xdr:colOff>9525</xdr:colOff>
      <xdr:row>30</xdr:row>
      <xdr:rowOff>66678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430D00E-212E-42E5-A858-8F932DB7A90E}"/>
            </a:ext>
          </a:extLst>
        </xdr:cNvPr>
        <xdr:cNvCxnSpPr/>
      </xdr:nvCxnSpPr>
      <xdr:spPr>
        <a:xfrm flipV="1">
          <a:off x="923925" y="4181477"/>
          <a:ext cx="25431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66677</xdr:rowOff>
    </xdr:from>
    <xdr:to>
      <xdr:col>10</xdr:col>
      <xdr:colOff>9525</xdr:colOff>
      <xdr:row>36</xdr:row>
      <xdr:rowOff>66678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25229FF-6320-43B9-B688-F25D9D8ABEC2}"/>
            </a:ext>
          </a:extLst>
        </xdr:cNvPr>
        <xdr:cNvCxnSpPr/>
      </xdr:nvCxnSpPr>
      <xdr:spPr>
        <a:xfrm flipV="1">
          <a:off x="923925" y="4924427"/>
          <a:ext cx="25431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66678</xdr:rowOff>
    </xdr:from>
    <xdr:to>
      <xdr:col>5</xdr:col>
      <xdr:colOff>19050</xdr:colOff>
      <xdr:row>18</xdr:row>
      <xdr:rowOff>66679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8F0C495-1974-46AB-BFEA-F43BE182353F}"/>
            </a:ext>
          </a:extLst>
        </xdr:cNvPr>
        <xdr:cNvCxnSpPr/>
      </xdr:nvCxnSpPr>
      <xdr:spPr>
        <a:xfrm flipV="1">
          <a:off x="923925" y="2695578"/>
          <a:ext cx="11144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66677</xdr:rowOff>
    </xdr:from>
    <xdr:to>
      <xdr:col>10</xdr:col>
      <xdr:colOff>257175</xdr:colOff>
      <xdr:row>24</xdr:row>
      <xdr:rowOff>66678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E77DC4D-7A7F-4AC0-9906-4AA06A0D8F90}"/>
            </a:ext>
          </a:extLst>
        </xdr:cNvPr>
        <xdr:cNvCxnSpPr/>
      </xdr:nvCxnSpPr>
      <xdr:spPr>
        <a:xfrm flipV="1">
          <a:off x="923925" y="3438527"/>
          <a:ext cx="27908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66676</xdr:rowOff>
    </xdr:from>
    <xdr:to>
      <xdr:col>11</xdr:col>
      <xdr:colOff>9525</xdr:colOff>
      <xdr:row>12</xdr:row>
      <xdr:rowOff>66677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F1912DF-2FF0-4120-B7B0-E56A7C2BC495}"/>
            </a:ext>
          </a:extLst>
        </xdr:cNvPr>
        <xdr:cNvCxnSpPr/>
      </xdr:nvCxnSpPr>
      <xdr:spPr>
        <a:xfrm flipV="1">
          <a:off x="2019300" y="1952626"/>
          <a:ext cx="17145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18</xdr:row>
      <xdr:rowOff>66675</xdr:rowOff>
    </xdr:from>
    <xdr:to>
      <xdr:col>11</xdr:col>
      <xdr:colOff>9525</xdr:colOff>
      <xdr:row>18</xdr:row>
      <xdr:rowOff>66676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790638E-C75F-4F8D-976A-E3F0289ADF42}"/>
            </a:ext>
          </a:extLst>
        </xdr:cNvPr>
        <xdr:cNvCxnSpPr/>
      </xdr:nvCxnSpPr>
      <xdr:spPr>
        <a:xfrm flipV="1">
          <a:off x="2019300" y="2695575"/>
          <a:ext cx="17145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33</xdr:row>
      <xdr:rowOff>57152</xdr:rowOff>
    </xdr:from>
    <xdr:to>
      <xdr:col>10</xdr:col>
      <xdr:colOff>9525</xdr:colOff>
      <xdr:row>33</xdr:row>
      <xdr:rowOff>57152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D469314-B70A-4FD0-8F02-A816D615A68A}"/>
            </a:ext>
          </a:extLst>
        </xdr:cNvPr>
        <xdr:cNvCxnSpPr/>
      </xdr:nvCxnSpPr>
      <xdr:spPr>
        <a:xfrm>
          <a:off x="1419225" y="4543427"/>
          <a:ext cx="20478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39</xdr:row>
      <xdr:rowOff>66678</xdr:rowOff>
    </xdr:from>
    <xdr:to>
      <xdr:col>10</xdr:col>
      <xdr:colOff>0</xdr:colOff>
      <xdr:row>39</xdr:row>
      <xdr:rowOff>66679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6484A491-6830-4A47-9882-68A5C65C57B5}"/>
            </a:ext>
          </a:extLst>
        </xdr:cNvPr>
        <xdr:cNvCxnSpPr/>
      </xdr:nvCxnSpPr>
      <xdr:spPr>
        <a:xfrm>
          <a:off x="1457325" y="5295903"/>
          <a:ext cx="20669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57151</xdr:rowOff>
    </xdr:from>
    <xdr:to>
      <xdr:col>3</xdr:col>
      <xdr:colOff>9525</xdr:colOff>
      <xdr:row>33</xdr:row>
      <xdr:rowOff>57152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E1E4FBD8-EC45-41E6-8258-900E88D9AACF}"/>
            </a:ext>
          </a:extLst>
        </xdr:cNvPr>
        <xdr:cNvCxnSpPr/>
      </xdr:nvCxnSpPr>
      <xdr:spPr>
        <a:xfrm flipV="1">
          <a:off x="923925" y="4543426"/>
          <a:ext cx="4762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42</xdr:row>
      <xdr:rowOff>52918</xdr:rowOff>
    </xdr:from>
    <xdr:to>
      <xdr:col>2</xdr:col>
      <xdr:colOff>514350</xdr:colOff>
      <xdr:row>42</xdr:row>
      <xdr:rowOff>52919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572DA970-8E0E-4E59-B8B8-6560ADA4884F}"/>
            </a:ext>
          </a:extLst>
        </xdr:cNvPr>
        <xdr:cNvCxnSpPr/>
      </xdr:nvCxnSpPr>
      <xdr:spPr>
        <a:xfrm flipV="1">
          <a:off x="923925" y="5682193"/>
          <a:ext cx="5143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42</xdr:row>
      <xdr:rowOff>57151</xdr:rowOff>
    </xdr:from>
    <xdr:to>
      <xdr:col>10</xdr:col>
      <xdr:colOff>9525</xdr:colOff>
      <xdr:row>42</xdr:row>
      <xdr:rowOff>57152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9263EBC9-6E84-4367-BE37-2C17895A23A5}"/>
            </a:ext>
          </a:extLst>
        </xdr:cNvPr>
        <xdr:cNvCxnSpPr/>
      </xdr:nvCxnSpPr>
      <xdr:spPr>
        <a:xfrm flipV="1">
          <a:off x="2819400" y="5657851"/>
          <a:ext cx="6477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42</xdr:row>
      <xdr:rowOff>57150</xdr:rowOff>
    </xdr:from>
    <xdr:to>
      <xdr:col>7</xdr:col>
      <xdr:colOff>19050</xdr:colOff>
      <xdr:row>42</xdr:row>
      <xdr:rowOff>57151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FC72182C-89B0-495B-B1BF-C3D329AB5C9F}"/>
            </a:ext>
          </a:extLst>
        </xdr:cNvPr>
        <xdr:cNvCxnSpPr/>
      </xdr:nvCxnSpPr>
      <xdr:spPr>
        <a:xfrm flipV="1">
          <a:off x="2028825" y="5657850"/>
          <a:ext cx="5429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66679</xdr:rowOff>
    </xdr:from>
    <xdr:to>
      <xdr:col>11</xdr:col>
      <xdr:colOff>0</xdr:colOff>
      <xdr:row>15</xdr:row>
      <xdr:rowOff>66680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21500F41-7B32-472B-9E8E-E1AB95B324FB}"/>
            </a:ext>
          </a:extLst>
        </xdr:cNvPr>
        <xdr:cNvCxnSpPr/>
      </xdr:nvCxnSpPr>
      <xdr:spPr>
        <a:xfrm flipV="1">
          <a:off x="2085975" y="2352679"/>
          <a:ext cx="17049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66680</xdr:rowOff>
    </xdr:from>
    <xdr:to>
      <xdr:col>10</xdr:col>
      <xdr:colOff>19050</xdr:colOff>
      <xdr:row>27</xdr:row>
      <xdr:rowOff>66681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4D0CE5A6-7E5F-4455-9A5F-D683C8CD703D}"/>
            </a:ext>
          </a:extLst>
        </xdr:cNvPr>
        <xdr:cNvCxnSpPr/>
      </xdr:nvCxnSpPr>
      <xdr:spPr>
        <a:xfrm flipV="1">
          <a:off x="923925" y="3810005"/>
          <a:ext cx="255270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21</xdr:row>
      <xdr:rowOff>57154</xdr:rowOff>
    </xdr:from>
    <xdr:to>
      <xdr:col>10</xdr:col>
      <xdr:colOff>257175</xdr:colOff>
      <xdr:row>21</xdr:row>
      <xdr:rowOff>57154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395A6A5A-DF08-4DE4-B162-8B696C81292F}"/>
            </a:ext>
          </a:extLst>
        </xdr:cNvPr>
        <xdr:cNvCxnSpPr/>
      </xdr:nvCxnSpPr>
      <xdr:spPr>
        <a:xfrm>
          <a:off x="2028825" y="3057529"/>
          <a:ext cx="16859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9</xdr:row>
      <xdr:rowOff>66681</xdr:rowOff>
    </xdr:from>
    <xdr:to>
      <xdr:col>11</xdr:col>
      <xdr:colOff>9525</xdr:colOff>
      <xdr:row>9</xdr:row>
      <xdr:rowOff>66681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E1589384-08BD-403B-892B-DEB8F554E525}"/>
            </a:ext>
          </a:extLst>
        </xdr:cNvPr>
        <xdr:cNvCxnSpPr/>
      </xdr:nvCxnSpPr>
      <xdr:spPr>
        <a:xfrm>
          <a:off x="2028825" y="1581156"/>
          <a:ext cx="17049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66533</xdr:rowOff>
    </xdr:from>
    <xdr:to>
      <xdr:col>10</xdr:col>
      <xdr:colOff>247650</xdr:colOff>
      <xdr:row>12</xdr:row>
      <xdr:rowOff>66534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CxnSpPr/>
      </xdr:nvCxnSpPr>
      <xdr:spPr>
        <a:xfrm flipV="1">
          <a:off x="1009650" y="1952483"/>
          <a:ext cx="23812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66677</xdr:rowOff>
    </xdr:from>
    <xdr:to>
      <xdr:col>10</xdr:col>
      <xdr:colOff>257175</xdr:colOff>
      <xdr:row>18</xdr:row>
      <xdr:rowOff>66678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CxnSpPr/>
      </xdr:nvCxnSpPr>
      <xdr:spPr>
        <a:xfrm flipV="1">
          <a:off x="1009650" y="2695577"/>
          <a:ext cx="23907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66677</xdr:rowOff>
    </xdr:from>
    <xdr:to>
      <xdr:col>10</xdr:col>
      <xdr:colOff>257175</xdr:colOff>
      <xdr:row>24</xdr:row>
      <xdr:rowOff>66678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 flipV="1">
          <a:off x="1009650" y="3438527"/>
          <a:ext cx="23907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30</xdr:row>
      <xdr:rowOff>66677</xdr:rowOff>
    </xdr:from>
    <xdr:to>
      <xdr:col>10</xdr:col>
      <xdr:colOff>0</xdr:colOff>
      <xdr:row>30</xdr:row>
      <xdr:rowOff>66678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 flipV="1">
          <a:off x="1000125" y="4181477"/>
          <a:ext cx="214312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36</xdr:row>
      <xdr:rowOff>57150</xdr:rowOff>
    </xdr:from>
    <xdr:to>
      <xdr:col>10</xdr:col>
      <xdr:colOff>0</xdr:colOff>
      <xdr:row>36</xdr:row>
      <xdr:rowOff>57151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CxnSpPr/>
      </xdr:nvCxnSpPr>
      <xdr:spPr>
        <a:xfrm flipV="1">
          <a:off x="2590800" y="4914900"/>
          <a:ext cx="5524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42</xdr:row>
      <xdr:rowOff>57157</xdr:rowOff>
    </xdr:from>
    <xdr:to>
      <xdr:col>3</xdr:col>
      <xdr:colOff>10584</xdr:colOff>
      <xdr:row>42</xdr:row>
      <xdr:rowOff>57158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CxnSpPr/>
      </xdr:nvCxnSpPr>
      <xdr:spPr>
        <a:xfrm flipV="1">
          <a:off x="1003300" y="5750990"/>
          <a:ext cx="287867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36</xdr:row>
      <xdr:rowOff>57150</xdr:rowOff>
    </xdr:from>
    <xdr:to>
      <xdr:col>7</xdr:col>
      <xdr:colOff>247650</xdr:colOff>
      <xdr:row>36</xdr:row>
      <xdr:rowOff>57151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CxnSpPr/>
      </xdr:nvCxnSpPr>
      <xdr:spPr>
        <a:xfrm flipV="1">
          <a:off x="1000125" y="4914900"/>
          <a:ext cx="15906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42</xdr:row>
      <xdr:rowOff>57156</xdr:rowOff>
    </xdr:from>
    <xdr:to>
      <xdr:col>5</xdr:col>
      <xdr:colOff>28575</xdr:colOff>
      <xdr:row>42</xdr:row>
      <xdr:rowOff>57157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CxnSpPr/>
      </xdr:nvCxnSpPr>
      <xdr:spPr>
        <a:xfrm flipV="1">
          <a:off x="1003300" y="5750989"/>
          <a:ext cx="570442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12</xdr:row>
      <xdr:rowOff>66533</xdr:rowOff>
    </xdr:from>
    <xdr:to>
      <xdr:col>10</xdr:col>
      <xdr:colOff>9525</xdr:colOff>
      <xdr:row>12</xdr:row>
      <xdr:rowOff>66533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8BBD17F-2DCC-4F90-82C7-2341F9701333}"/>
            </a:ext>
          </a:extLst>
        </xdr:cNvPr>
        <xdr:cNvCxnSpPr/>
      </xdr:nvCxnSpPr>
      <xdr:spPr>
        <a:xfrm>
          <a:off x="1295400" y="1895333"/>
          <a:ext cx="18573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18</xdr:row>
      <xdr:rowOff>66534</xdr:rowOff>
    </xdr:from>
    <xdr:to>
      <xdr:col>10</xdr:col>
      <xdr:colOff>28575</xdr:colOff>
      <xdr:row>18</xdr:row>
      <xdr:rowOff>66534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70C59EC-2AE1-495E-98F7-6A8915049139}"/>
            </a:ext>
          </a:extLst>
        </xdr:cNvPr>
        <xdr:cNvCxnSpPr/>
      </xdr:nvCxnSpPr>
      <xdr:spPr>
        <a:xfrm>
          <a:off x="1266825" y="2523984"/>
          <a:ext cx="19050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66536</xdr:rowOff>
    </xdr:from>
    <xdr:to>
      <xdr:col>9</xdr:col>
      <xdr:colOff>19050</xdr:colOff>
      <xdr:row>30</xdr:row>
      <xdr:rowOff>66537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4B67C626-6B60-4169-B037-A2F449AFFC22}"/>
            </a:ext>
          </a:extLst>
        </xdr:cNvPr>
        <xdr:cNvCxnSpPr/>
      </xdr:nvCxnSpPr>
      <xdr:spPr>
        <a:xfrm flipV="1">
          <a:off x="1009650" y="3838436"/>
          <a:ext cx="1885950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66535</xdr:rowOff>
    </xdr:from>
    <xdr:to>
      <xdr:col>8</xdr:col>
      <xdr:colOff>257175</xdr:colOff>
      <xdr:row>36</xdr:row>
      <xdr:rowOff>66536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A77841BC-3E29-4A2C-B666-323201128B00}"/>
            </a:ext>
          </a:extLst>
        </xdr:cNvPr>
        <xdr:cNvCxnSpPr/>
      </xdr:nvCxnSpPr>
      <xdr:spPr>
        <a:xfrm flipV="1">
          <a:off x="1009650" y="4495660"/>
          <a:ext cx="185737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24</xdr:row>
      <xdr:rowOff>66534</xdr:rowOff>
    </xdr:from>
    <xdr:to>
      <xdr:col>8</xdr:col>
      <xdr:colOff>247650</xdr:colOff>
      <xdr:row>24</xdr:row>
      <xdr:rowOff>66534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48F08BDE-9E0D-4492-B2A2-4CAC8D5AADC0}"/>
            </a:ext>
          </a:extLst>
        </xdr:cNvPr>
        <xdr:cNvCxnSpPr/>
      </xdr:nvCxnSpPr>
      <xdr:spPr>
        <a:xfrm>
          <a:off x="1266825" y="3181209"/>
          <a:ext cx="1590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05"/>
  <sheetViews>
    <sheetView topLeftCell="A7" workbookViewId="0">
      <selection activeCell="E16" sqref="E16"/>
    </sheetView>
  </sheetViews>
  <sheetFormatPr defaultColWidth="9" defaultRowHeight="15.75"/>
  <cols>
    <col min="1" max="1" width="8" style="237" customWidth="1"/>
    <col min="2" max="2" width="12.140625" style="237" bestFit="1" customWidth="1"/>
    <col min="3" max="3" width="11.28515625" style="238" bestFit="1" customWidth="1"/>
    <col min="4" max="4" width="38.140625" style="239" bestFit="1" customWidth="1"/>
    <col min="5" max="6" width="8" style="240" customWidth="1"/>
    <col min="7" max="8" width="4.42578125" style="241" bestFit="1" customWidth="1"/>
    <col min="9" max="9" width="4.140625" style="241" bestFit="1" customWidth="1"/>
    <col min="10" max="10" width="7.28515625" style="241" bestFit="1" customWidth="1"/>
    <col min="11" max="11" width="32.42578125" style="242" customWidth="1"/>
    <col min="12" max="12" width="9.140625" style="241" bestFit="1" customWidth="1"/>
    <col min="13" max="13" width="6.28515625" style="243" customWidth="1"/>
    <col min="14" max="14" width="13.140625" style="237" bestFit="1" customWidth="1"/>
    <col min="15" max="16384" width="9" style="237"/>
  </cols>
  <sheetData>
    <row r="1" spans="1:13" s="149" customFormat="1" ht="15" customHeight="1">
      <c r="B1" s="549" t="s">
        <v>38</v>
      </c>
      <c r="C1" s="549"/>
      <c r="D1" s="549"/>
      <c r="E1" s="155"/>
      <c r="F1" s="155"/>
      <c r="G1" s="550" t="s">
        <v>39</v>
      </c>
      <c r="H1" s="550"/>
      <c r="I1" s="550"/>
      <c r="J1" s="550"/>
      <c r="K1" s="550"/>
      <c r="L1" s="550"/>
      <c r="M1" s="550"/>
    </row>
    <row r="2" spans="1:13" s="149" customFormat="1" ht="15" customHeight="1">
      <c r="B2" s="551" t="s">
        <v>40</v>
      </c>
      <c r="C2" s="551"/>
      <c r="D2" s="551"/>
      <c r="E2" s="178"/>
      <c r="F2" s="178"/>
      <c r="G2" s="550" t="s">
        <v>41</v>
      </c>
      <c r="H2" s="550"/>
      <c r="I2" s="550"/>
      <c r="J2" s="550"/>
      <c r="K2" s="550"/>
      <c r="L2" s="550"/>
      <c r="M2" s="550"/>
    </row>
    <row r="3" spans="1:13" s="149" customFormat="1" ht="15" customHeight="1">
      <c r="B3" s="552" t="s">
        <v>42</v>
      </c>
      <c r="C3" s="552"/>
      <c r="D3" s="552"/>
      <c r="E3" s="155"/>
      <c r="F3" s="155"/>
      <c r="G3" s="179"/>
      <c r="H3" s="179"/>
      <c r="I3" s="179"/>
      <c r="J3" s="179"/>
      <c r="K3" s="180"/>
      <c r="L3" s="179"/>
      <c r="M3" s="179"/>
    </row>
    <row r="4" spans="1:13" s="149" customFormat="1" ht="15" customHeight="1">
      <c r="B4" s="179"/>
      <c r="C4" s="179"/>
      <c r="D4" s="181"/>
      <c r="E4" s="181"/>
      <c r="F4" s="181"/>
      <c r="G4" s="179"/>
      <c r="H4" s="179"/>
      <c r="I4" s="179"/>
      <c r="J4" s="179"/>
      <c r="K4" s="182"/>
      <c r="L4" s="179"/>
      <c r="M4" s="172" t="s">
        <v>87</v>
      </c>
    </row>
    <row r="5" spans="1:13" s="149" customFormat="1" ht="33.75" customHeight="1">
      <c r="B5" s="553" t="s">
        <v>88</v>
      </c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</row>
    <row r="6" spans="1:13" s="149" customFormat="1" ht="15" customHeight="1">
      <c r="B6" s="183"/>
      <c r="C6" s="183"/>
      <c r="D6" s="184"/>
      <c r="E6" s="185"/>
      <c r="F6" s="185"/>
      <c r="G6" s="183"/>
      <c r="H6" s="183"/>
      <c r="I6" s="183"/>
      <c r="J6" s="183"/>
      <c r="K6" s="186"/>
      <c r="L6" s="183"/>
      <c r="M6" s="187"/>
    </row>
    <row r="7" spans="1:13" s="188" customFormat="1" ht="63.75" customHeight="1">
      <c r="A7" s="396" t="s">
        <v>89</v>
      </c>
      <c r="B7" s="396" t="s">
        <v>89</v>
      </c>
      <c r="C7" s="396" t="s">
        <v>90</v>
      </c>
      <c r="D7" s="396" t="s">
        <v>91</v>
      </c>
      <c r="E7" s="396" t="s">
        <v>92</v>
      </c>
      <c r="F7" s="396" t="s">
        <v>93</v>
      </c>
      <c r="G7" s="396" t="s">
        <v>6</v>
      </c>
      <c r="H7" s="396" t="s">
        <v>7</v>
      </c>
      <c r="I7" s="396" t="s">
        <v>8</v>
      </c>
      <c r="J7" s="396" t="s">
        <v>94</v>
      </c>
      <c r="K7" s="396" t="s">
        <v>73</v>
      </c>
      <c r="L7" s="396" t="s">
        <v>44</v>
      </c>
      <c r="M7" s="396" t="s">
        <v>95</v>
      </c>
    </row>
    <row r="8" spans="1:13" s="196" customFormat="1" ht="24" customHeight="1">
      <c r="A8" s="547">
        <v>1</v>
      </c>
      <c r="B8" s="189" t="s">
        <v>96</v>
      </c>
      <c r="C8" s="190" t="s">
        <v>97</v>
      </c>
      <c r="D8" s="191" t="s">
        <v>98</v>
      </c>
      <c r="E8" s="192">
        <v>2</v>
      </c>
      <c r="F8" s="193">
        <v>45</v>
      </c>
      <c r="G8" s="193">
        <v>15</v>
      </c>
      <c r="H8" s="193">
        <v>28</v>
      </c>
      <c r="I8" s="193">
        <v>2</v>
      </c>
      <c r="J8" s="194">
        <f>(G8+(H8+I8)*4/3)/5</f>
        <v>11</v>
      </c>
      <c r="K8" s="148" t="s">
        <v>99</v>
      </c>
      <c r="L8" s="195"/>
      <c r="M8" s="189"/>
    </row>
    <row r="9" spans="1:13" s="196" customFormat="1" ht="24" customHeight="1">
      <c r="A9" s="548"/>
      <c r="B9" s="189" t="s">
        <v>96</v>
      </c>
      <c r="C9" s="190" t="s">
        <v>97</v>
      </c>
      <c r="D9" s="190" t="s">
        <v>100</v>
      </c>
      <c r="E9" s="197">
        <v>6</v>
      </c>
      <c r="F9" s="198">
        <v>270</v>
      </c>
      <c r="G9" s="198"/>
      <c r="H9" s="198">
        <v>268</v>
      </c>
      <c r="I9" s="198">
        <v>2</v>
      </c>
      <c r="J9" s="199"/>
      <c r="K9" s="148"/>
      <c r="L9" s="195"/>
      <c r="M9" s="189"/>
    </row>
    <row r="10" spans="1:13" s="207" customFormat="1" ht="24" customHeight="1">
      <c r="A10" s="200"/>
      <c r="B10" s="200"/>
      <c r="C10" s="201"/>
      <c r="D10" s="202" t="s">
        <v>101</v>
      </c>
      <c r="E10" s="202">
        <f>SUM(E8:E9)</f>
        <v>8</v>
      </c>
      <c r="F10" s="202"/>
      <c r="G10" s="203"/>
      <c r="H10" s="203"/>
      <c r="I10" s="203"/>
      <c r="J10" s="204">
        <f>SUBTOTAL(9,J8:J9)</f>
        <v>11</v>
      </c>
      <c r="K10" s="205"/>
      <c r="L10" s="206"/>
      <c r="M10" s="200"/>
    </row>
    <row r="11" spans="1:13" s="196" customFormat="1" ht="24" customHeight="1">
      <c r="A11" s="547">
        <v>2</v>
      </c>
      <c r="B11" s="189" t="s">
        <v>96</v>
      </c>
      <c r="C11" s="190" t="s">
        <v>102</v>
      </c>
      <c r="D11" s="191" t="s">
        <v>98</v>
      </c>
      <c r="E11" s="192">
        <v>2</v>
      </c>
      <c r="F11" s="193">
        <v>45</v>
      </c>
      <c r="G11" s="193">
        <v>15</v>
      </c>
      <c r="H11" s="193">
        <v>28</v>
      </c>
      <c r="I11" s="193">
        <v>2</v>
      </c>
      <c r="J11" s="194">
        <f>(G11+(H11+I11)*4/3)/5</f>
        <v>11</v>
      </c>
      <c r="K11" s="148" t="s">
        <v>99</v>
      </c>
      <c r="L11" s="195"/>
      <c r="M11" s="189"/>
    </row>
    <row r="12" spans="1:13" s="196" customFormat="1" ht="24" customHeight="1">
      <c r="A12" s="548"/>
      <c r="B12" s="189" t="s">
        <v>96</v>
      </c>
      <c r="C12" s="190" t="s">
        <v>102</v>
      </c>
      <c r="D12" s="190" t="s">
        <v>100</v>
      </c>
      <c r="E12" s="197">
        <v>6</v>
      </c>
      <c r="F12" s="198">
        <v>270</v>
      </c>
      <c r="G12" s="198"/>
      <c r="H12" s="198">
        <v>268</v>
      </c>
      <c r="I12" s="198">
        <v>2</v>
      </c>
      <c r="J12" s="199"/>
      <c r="K12" s="148"/>
      <c r="L12" s="195"/>
      <c r="M12" s="189"/>
    </row>
    <row r="13" spans="1:13" s="212" customFormat="1" ht="24" customHeight="1">
      <c r="A13" s="208"/>
      <c r="B13" s="208"/>
      <c r="C13" s="209"/>
      <c r="D13" s="202" t="s">
        <v>101</v>
      </c>
      <c r="E13" s="202">
        <f>SUM(E11:E12)</f>
        <v>8</v>
      </c>
      <c r="F13" s="202"/>
      <c r="G13" s="210"/>
      <c r="H13" s="210"/>
      <c r="I13" s="210"/>
      <c r="J13" s="204">
        <f>SUBTOTAL(9,J11:J12)</f>
        <v>11</v>
      </c>
      <c r="K13" s="205"/>
      <c r="L13" s="211"/>
      <c r="M13" s="208"/>
    </row>
    <row r="14" spans="1:13" s="196" customFormat="1" ht="24" customHeight="1">
      <c r="A14" s="547">
        <v>3</v>
      </c>
      <c r="B14" s="189" t="s">
        <v>96</v>
      </c>
      <c r="C14" s="190" t="s">
        <v>103</v>
      </c>
      <c r="D14" s="191" t="s">
        <v>104</v>
      </c>
      <c r="E14" s="192">
        <v>4</v>
      </c>
      <c r="F14" s="192">
        <v>90</v>
      </c>
      <c r="G14" s="193">
        <v>30</v>
      </c>
      <c r="H14" s="193">
        <v>57</v>
      </c>
      <c r="I14" s="193">
        <v>3</v>
      </c>
      <c r="J14" s="194">
        <f>(G14+(H14+I14)*4/3)/5</f>
        <v>22</v>
      </c>
      <c r="K14" s="148" t="s">
        <v>105</v>
      </c>
      <c r="L14" s="195"/>
      <c r="M14" s="189"/>
    </row>
    <row r="15" spans="1:13" s="196" customFormat="1" ht="24" customHeight="1">
      <c r="A15" s="548"/>
      <c r="B15" s="189" t="s">
        <v>96</v>
      </c>
      <c r="C15" s="190" t="s">
        <v>103</v>
      </c>
      <c r="D15" s="191" t="s">
        <v>106</v>
      </c>
      <c r="E15" s="192">
        <v>3</v>
      </c>
      <c r="F15" s="192">
        <v>75</v>
      </c>
      <c r="G15" s="193">
        <v>15</v>
      </c>
      <c r="H15" s="193">
        <v>58</v>
      </c>
      <c r="I15" s="193">
        <v>2</v>
      </c>
      <c r="J15" s="194">
        <f t="shared" ref="J15:J16" si="0">(G15+(H15+I15)*4/3)/5</f>
        <v>19</v>
      </c>
      <c r="K15" s="148" t="s">
        <v>107</v>
      </c>
      <c r="L15" s="195"/>
      <c r="M15" s="189"/>
    </row>
    <row r="16" spans="1:13" s="196" customFormat="1" ht="24" customHeight="1">
      <c r="A16" s="548"/>
      <c r="B16" s="189" t="s">
        <v>96</v>
      </c>
      <c r="C16" s="190" t="s">
        <v>103</v>
      </c>
      <c r="D16" s="213" t="s">
        <v>108</v>
      </c>
      <c r="E16" s="192">
        <v>2</v>
      </c>
      <c r="F16" s="192">
        <v>45</v>
      </c>
      <c r="G16" s="214">
        <v>15</v>
      </c>
      <c r="H16" s="214">
        <v>28</v>
      </c>
      <c r="I16" s="214">
        <v>2</v>
      </c>
      <c r="J16" s="194">
        <f t="shared" si="0"/>
        <v>11</v>
      </c>
      <c r="K16" s="148" t="s">
        <v>109</v>
      </c>
      <c r="L16" s="195"/>
      <c r="M16" s="189"/>
    </row>
    <row r="17" spans="1:13" s="196" customFormat="1" ht="24" customHeight="1">
      <c r="A17" s="548"/>
      <c r="B17" s="189" t="s">
        <v>96</v>
      </c>
      <c r="C17" s="190" t="s">
        <v>103</v>
      </c>
      <c r="D17" s="215" t="s">
        <v>100</v>
      </c>
      <c r="E17" s="197">
        <v>6</v>
      </c>
      <c r="F17" s="197">
        <v>270</v>
      </c>
      <c r="G17" s="189"/>
      <c r="H17" s="189">
        <v>268</v>
      </c>
      <c r="I17" s="189">
        <v>2</v>
      </c>
      <c r="J17" s="199"/>
      <c r="K17" s="148"/>
      <c r="L17" s="195"/>
      <c r="M17" s="189"/>
    </row>
    <row r="18" spans="1:13" s="212" customFormat="1" ht="24" customHeight="1">
      <c r="A18" s="208"/>
      <c r="B18" s="208"/>
      <c r="C18" s="209"/>
      <c r="D18" s="202" t="s">
        <v>101</v>
      </c>
      <c r="E18" s="202">
        <f>SUM(E14:E17)</f>
        <v>15</v>
      </c>
      <c r="F18" s="202"/>
      <c r="G18" s="210"/>
      <c r="H18" s="210"/>
      <c r="I18" s="210"/>
      <c r="J18" s="204">
        <f>SUBTOTAL(9,J14:J17)</f>
        <v>52</v>
      </c>
      <c r="K18" s="205"/>
      <c r="L18" s="211"/>
      <c r="M18" s="208"/>
    </row>
    <row r="19" spans="1:13" s="196" customFormat="1" ht="24" customHeight="1">
      <c r="A19" s="547">
        <v>4</v>
      </c>
      <c r="B19" s="189" t="s">
        <v>96</v>
      </c>
      <c r="C19" s="190" t="s">
        <v>110</v>
      </c>
      <c r="D19" s="191" t="s">
        <v>104</v>
      </c>
      <c r="E19" s="192">
        <v>4</v>
      </c>
      <c r="F19" s="192">
        <v>90</v>
      </c>
      <c r="G19" s="193">
        <v>30</v>
      </c>
      <c r="H19" s="193">
        <v>57</v>
      </c>
      <c r="I19" s="193">
        <v>3</v>
      </c>
      <c r="J19" s="194">
        <f>(G19+(H19+I19)*4/3)/5</f>
        <v>22</v>
      </c>
      <c r="K19" s="148" t="s">
        <v>105</v>
      </c>
      <c r="L19" s="195"/>
      <c r="M19" s="189"/>
    </row>
    <row r="20" spans="1:13" s="196" customFormat="1" ht="24" customHeight="1">
      <c r="A20" s="548"/>
      <c r="B20" s="189" t="s">
        <v>96</v>
      </c>
      <c r="C20" s="190" t="s">
        <v>110</v>
      </c>
      <c r="D20" s="191" t="s">
        <v>106</v>
      </c>
      <c r="E20" s="192">
        <v>3</v>
      </c>
      <c r="F20" s="192">
        <v>75</v>
      </c>
      <c r="G20" s="193">
        <v>15</v>
      </c>
      <c r="H20" s="193">
        <v>58</v>
      </c>
      <c r="I20" s="193">
        <v>2</v>
      </c>
      <c r="J20" s="194">
        <f t="shared" ref="J20:J21" si="1">(G20+(H20+I20)*4/3)/5</f>
        <v>19</v>
      </c>
      <c r="K20" s="148" t="s">
        <v>107</v>
      </c>
      <c r="L20" s="195"/>
      <c r="M20" s="189"/>
    </row>
    <row r="21" spans="1:13" s="196" customFormat="1" ht="24" customHeight="1">
      <c r="A21" s="548"/>
      <c r="B21" s="189" t="s">
        <v>96</v>
      </c>
      <c r="C21" s="190" t="s">
        <v>110</v>
      </c>
      <c r="D21" s="213" t="s">
        <v>108</v>
      </c>
      <c r="E21" s="192">
        <v>2</v>
      </c>
      <c r="F21" s="192">
        <v>45</v>
      </c>
      <c r="G21" s="214">
        <v>15</v>
      </c>
      <c r="H21" s="214">
        <v>28</v>
      </c>
      <c r="I21" s="214">
        <v>2</v>
      </c>
      <c r="J21" s="194">
        <f t="shared" si="1"/>
        <v>11</v>
      </c>
      <c r="K21" s="148" t="s">
        <v>109</v>
      </c>
      <c r="L21" s="195"/>
      <c r="M21" s="189"/>
    </row>
    <row r="22" spans="1:13" s="196" customFormat="1" ht="24" customHeight="1">
      <c r="A22" s="548"/>
      <c r="B22" s="189" t="s">
        <v>96</v>
      </c>
      <c r="C22" s="190" t="s">
        <v>110</v>
      </c>
      <c r="D22" s="215" t="s">
        <v>100</v>
      </c>
      <c r="E22" s="197">
        <v>6</v>
      </c>
      <c r="F22" s="197">
        <v>270</v>
      </c>
      <c r="G22" s="189"/>
      <c r="H22" s="189">
        <v>268</v>
      </c>
      <c r="I22" s="189">
        <v>2</v>
      </c>
      <c r="J22" s="199"/>
      <c r="K22" s="148"/>
      <c r="L22" s="195"/>
      <c r="M22" s="189"/>
    </row>
    <row r="23" spans="1:13" s="212" customFormat="1" ht="24" customHeight="1">
      <c r="A23" s="208"/>
      <c r="B23" s="208"/>
      <c r="C23" s="216"/>
      <c r="D23" s="202" t="s">
        <v>101</v>
      </c>
      <c r="E23" s="217">
        <f>SUM(E19:E22)</f>
        <v>15</v>
      </c>
      <c r="F23" s="217"/>
      <c r="G23" s="218"/>
      <c r="H23" s="218"/>
      <c r="I23" s="218"/>
      <c r="J23" s="219">
        <f>SUBTOTAL(9,J19:J22)</f>
        <v>52</v>
      </c>
      <c r="K23" s="205"/>
      <c r="L23" s="211"/>
      <c r="M23" s="208"/>
    </row>
    <row r="24" spans="1:13" s="196" customFormat="1" ht="24" customHeight="1">
      <c r="A24" s="547">
        <v>5</v>
      </c>
      <c r="B24" s="189" t="s">
        <v>96</v>
      </c>
      <c r="C24" s="190" t="s">
        <v>111</v>
      </c>
      <c r="D24" s="191" t="s">
        <v>104</v>
      </c>
      <c r="E24" s="192">
        <v>4</v>
      </c>
      <c r="F24" s="192">
        <v>90</v>
      </c>
      <c r="G24" s="193">
        <v>30</v>
      </c>
      <c r="H24" s="193">
        <v>57</v>
      </c>
      <c r="I24" s="193">
        <v>3</v>
      </c>
      <c r="J24" s="194">
        <f>(G24+(H24+I24)*4/3)/5</f>
        <v>22</v>
      </c>
      <c r="K24" s="148" t="s">
        <v>105</v>
      </c>
      <c r="L24" s="195"/>
      <c r="M24" s="189"/>
    </row>
    <row r="25" spans="1:13" s="196" customFormat="1" ht="24" customHeight="1">
      <c r="A25" s="548"/>
      <c r="B25" s="189" t="s">
        <v>96</v>
      </c>
      <c r="C25" s="190" t="s">
        <v>111</v>
      </c>
      <c r="D25" s="191" t="s">
        <v>106</v>
      </c>
      <c r="E25" s="192">
        <v>3</v>
      </c>
      <c r="F25" s="192">
        <v>75</v>
      </c>
      <c r="G25" s="193">
        <v>15</v>
      </c>
      <c r="H25" s="193">
        <v>58</v>
      </c>
      <c r="I25" s="193">
        <v>2</v>
      </c>
      <c r="J25" s="194">
        <f t="shared" ref="J25:J26" si="2">(G25+(H25+I25)*4/3)/5</f>
        <v>19</v>
      </c>
      <c r="K25" s="148" t="s">
        <v>112</v>
      </c>
      <c r="L25" s="195"/>
      <c r="M25" s="189"/>
    </row>
    <row r="26" spans="1:13" s="196" customFormat="1" ht="24" customHeight="1">
      <c r="A26" s="548"/>
      <c r="B26" s="189" t="s">
        <v>96</v>
      </c>
      <c r="C26" s="190" t="s">
        <v>111</v>
      </c>
      <c r="D26" s="213" t="s">
        <v>108</v>
      </c>
      <c r="E26" s="192">
        <v>2</v>
      </c>
      <c r="F26" s="192">
        <v>45</v>
      </c>
      <c r="G26" s="214">
        <v>15</v>
      </c>
      <c r="H26" s="214">
        <v>28</v>
      </c>
      <c r="I26" s="214">
        <v>2</v>
      </c>
      <c r="J26" s="194">
        <f t="shared" si="2"/>
        <v>11</v>
      </c>
      <c r="K26" s="148" t="s">
        <v>109</v>
      </c>
      <c r="L26" s="195"/>
      <c r="M26" s="189"/>
    </row>
    <row r="27" spans="1:13" s="196" customFormat="1" ht="24" customHeight="1">
      <c r="A27" s="548"/>
      <c r="B27" s="189" t="s">
        <v>96</v>
      </c>
      <c r="C27" s="190" t="s">
        <v>111</v>
      </c>
      <c r="D27" s="215" t="s">
        <v>100</v>
      </c>
      <c r="E27" s="197">
        <v>6</v>
      </c>
      <c r="F27" s="197">
        <v>270</v>
      </c>
      <c r="G27" s="189"/>
      <c r="H27" s="189">
        <v>268</v>
      </c>
      <c r="I27" s="189">
        <v>2</v>
      </c>
      <c r="J27" s="199"/>
      <c r="K27" s="148"/>
      <c r="L27" s="195"/>
      <c r="M27" s="189"/>
    </row>
    <row r="28" spans="1:13" s="212" customFormat="1" ht="24" customHeight="1">
      <c r="A28" s="220"/>
      <c r="B28" s="208"/>
      <c r="C28" s="216"/>
      <c r="D28" s="202" t="s">
        <v>101</v>
      </c>
      <c r="E28" s="217">
        <f>SUM(E24:E27)</f>
        <v>15</v>
      </c>
      <c r="F28" s="217"/>
      <c r="G28" s="218"/>
      <c r="H28" s="218"/>
      <c r="I28" s="218"/>
      <c r="J28" s="219">
        <f>SUBTOTAL(9,J24:J27)</f>
        <v>52</v>
      </c>
      <c r="K28" s="205"/>
      <c r="L28" s="211"/>
      <c r="M28" s="208"/>
    </row>
    <row r="29" spans="1:13" s="196" customFormat="1" ht="24" customHeight="1">
      <c r="A29" s="547">
        <v>6</v>
      </c>
      <c r="B29" s="189" t="s">
        <v>96</v>
      </c>
      <c r="C29" s="190" t="s">
        <v>113</v>
      </c>
      <c r="D29" s="191" t="s">
        <v>114</v>
      </c>
      <c r="E29" s="192">
        <v>4</v>
      </c>
      <c r="F29" s="192">
        <v>90</v>
      </c>
      <c r="G29" s="193">
        <v>30</v>
      </c>
      <c r="H29" s="193">
        <v>57</v>
      </c>
      <c r="I29" s="193">
        <v>3</v>
      </c>
      <c r="J29" s="194">
        <f>(G29+(H29+I29)*4/3)/5</f>
        <v>22</v>
      </c>
      <c r="K29" s="148" t="s">
        <v>115</v>
      </c>
      <c r="L29" s="195"/>
      <c r="M29" s="189"/>
    </row>
    <row r="30" spans="1:13" s="196" customFormat="1" ht="24" customHeight="1">
      <c r="A30" s="548"/>
      <c r="B30" s="189" t="s">
        <v>96</v>
      </c>
      <c r="C30" s="190" t="s">
        <v>113</v>
      </c>
      <c r="D30" s="191" t="s">
        <v>116</v>
      </c>
      <c r="E30" s="192">
        <v>3</v>
      </c>
      <c r="F30" s="192">
        <v>75</v>
      </c>
      <c r="G30" s="193">
        <v>15</v>
      </c>
      <c r="H30" s="193">
        <v>58</v>
      </c>
      <c r="I30" s="193">
        <v>2</v>
      </c>
      <c r="J30" s="194">
        <f t="shared" ref="J30:J31" si="3">(G30+(H30+I30)*4/3)/5</f>
        <v>19</v>
      </c>
      <c r="K30" s="148" t="s">
        <v>115</v>
      </c>
      <c r="L30" s="195"/>
      <c r="M30" s="189"/>
    </row>
    <row r="31" spans="1:13" s="196" customFormat="1" ht="24" customHeight="1">
      <c r="A31" s="548"/>
      <c r="B31" s="189" t="s">
        <v>96</v>
      </c>
      <c r="C31" s="190" t="s">
        <v>113</v>
      </c>
      <c r="D31" s="213" t="s">
        <v>108</v>
      </c>
      <c r="E31" s="192">
        <v>2</v>
      </c>
      <c r="F31" s="192">
        <v>45</v>
      </c>
      <c r="G31" s="214">
        <v>15</v>
      </c>
      <c r="H31" s="214">
        <v>28</v>
      </c>
      <c r="I31" s="214">
        <v>2</v>
      </c>
      <c r="J31" s="194">
        <f t="shared" si="3"/>
        <v>11</v>
      </c>
      <c r="K31" s="148" t="s">
        <v>109</v>
      </c>
      <c r="L31" s="195"/>
      <c r="M31" s="189"/>
    </row>
    <row r="32" spans="1:13" s="196" customFormat="1" ht="24" customHeight="1">
      <c r="A32" s="548"/>
      <c r="B32" s="189" t="s">
        <v>96</v>
      </c>
      <c r="C32" s="190" t="s">
        <v>113</v>
      </c>
      <c r="D32" s="215" t="s">
        <v>100</v>
      </c>
      <c r="E32" s="197">
        <v>6</v>
      </c>
      <c r="F32" s="197">
        <v>270</v>
      </c>
      <c r="G32" s="189"/>
      <c r="H32" s="189">
        <v>268</v>
      </c>
      <c r="I32" s="189">
        <v>2</v>
      </c>
      <c r="J32" s="199"/>
      <c r="K32" s="148"/>
      <c r="L32" s="195"/>
      <c r="M32" s="189"/>
    </row>
    <row r="33" spans="1:13" s="212" customFormat="1" ht="24" customHeight="1">
      <c r="A33" s="208"/>
      <c r="B33" s="208"/>
      <c r="C33" s="209"/>
      <c r="D33" s="202" t="s">
        <v>101</v>
      </c>
      <c r="E33" s="202">
        <f>SUM(E29:E32)</f>
        <v>15</v>
      </c>
      <c r="F33" s="202"/>
      <c r="G33" s="221"/>
      <c r="H33" s="221"/>
      <c r="I33" s="221"/>
      <c r="J33" s="204">
        <f>SUBTOTAL(9,J29:J32)</f>
        <v>52</v>
      </c>
      <c r="K33" s="205"/>
      <c r="L33" s="211"/>
      <c r="M33" s="208"/>
    </row>
    <row r="34" spans="1:13" s="196" customFormat="1" ht="24" customHeight="1">
      <c r="A34" s="547">
        <v>7</v>
      </c>
      <c r="B34" s="189" t="s">
        <v>117</v>
      </c>
      <c r="C34" s="190" t="s">
        <v>118</v>
      </c>
      <c r="D34" s="191" t="s">
        <v>119</v>
      </c>
      <c r="E34" s="192">
        <v>3</v>
      </c>
      <c r="F34" s="192">
        <v>60</v>
      </c>
      <c r="G34" s="193">
        <v>30</v>
      </c>
      <c r="H34" s="193">
        <v>29</v>
      </c>
      <c r="I34" s="193">
        <v>1</v>
      </c>
      <c r="J34" s="194">
        <f>(G34+(H34+I34)*4/3)/5</f>
        <v>14</v>
      </c>
      <c r="K34" s="222" t="s">
        <v>37</v>
      </c>
      <c r="L34" s="223"/>
      <c r="M34" s="189"/>
    </row>
    <row r="35" spans="1:13" s="196" customFormat="1" ht="24" customHeight="1">
      <c r="A35" s="548"/>
      <c r="B35" s="189" t="s">
        <v>117</v>
      </c>
      <c r="C35" s="190" t="s">
        <v>118</v>
      </c>
      <c r="D35" s="191" t="s">
        <v>120</v>
      </c>
      <c r="E35" s="192">
        <v>4</v>
      </c>
      <c r="F35" s="192">
        <v>90</v>
      </c>
      <c r="G35" s="193">
        <v>30</v>
      </c>
      <c r="H35" s="193">
        <v>58</v>
      </c>
      <c r="I35" s="193">
        <v>2</v>
      </c>
      <c r="J35" s="194">
        <f>(G35+(H35+I35)*4/3)/5</f>
        <v>22</v>
      </c>
      <c r="K35" s="222" t="s">
        <v>121</v>
      </c>
      <c r="L35" s="223"/>
      <c r="M35" s="189"/>
    </row>
    <row r="36" spans="1:13" s="196" customFormat="1" ht="24" customHeight="1">
      <c r="A36" s="548"/>
      <c r="B36" s="189" t="s">
        <v>117</v>
      </c>
      <c r="C36" s="190" t="s">
        <v>118</v>
      </c>
      <c r="D36" s="224" t="s">
        <v>100</v>
      </c>
      <c r="E36" s="225">
        <v>6</v>
      </c>
      <c r="F36" s="225">
        <v>270</v>
      </c>
      <c r="G36" s="226"/>
      <c r="H36" s="226">
        <v>268</v>
      </c>
      <c r="I36" s="226">
        <v>2</v>
      </c>
      <c r="J36" s="199"/>
      <c r="K36" s="222"/>
      <c r="L36" s="223"/>
      <c r="M36" s="189"/>
    </row>
    <row r="37" spans="1:13" s="212" customFormat="1" ht="24" customHeight="1">
      <c r="A37" s="208"/>
      <c r="B37" s="208"/>
      <c r="C37" s="209"/>
      <c r="D37" s="202" t="s">
        <v>101</v>
      </c>
      <c r="E37" s="202">
        <f>SUM(E34:E36)</f>
        <v>13</v>
      </c>
      <c r="F37" s="202"/>
      <c r="G37" s="221"/>
      <c r="H37" s="221"/>
      <c r="I37" s="221"/>
      <c r="J37" s="204">
        <f>SUBTOTAL(9,J34:J36)</f>
        <v>36</v>
      </c>
      <c r="K37" s="227"/>
      <c r="L37" s="228"/>
      <c r="M37" s="208"/>
    </row>
    <row r="38" spans="1:13" s="196" customFormat="1" ht="24" customHeight="1">
      <c r="A38" s="548"/>
      <c r="B38" s="189" t="s">
        <v>117</v>
      </c>
      <c r="C38" s="190" t="s">
        <v>122</v>
      </c>
      <c r="D38" s="363" t="s">
        <v>276</v>
      </c>
      <c r="E38" s="364"/>
      <c r="F38" s="364"/>
      <c r="G38" s="193">
        <v>30</v>
      </c>
      <c r="H38" s="193">
        <v>29</v>
      </c>
      <c r="I38" s="193">
        <v>1</v>
      </c>
      <c r="J38" s="366"/>
      <c r="K38" s="525" t="s">
        <v>278</v>
      </c>
      <c r="L38" s="368"/>
      <c r="M38" s="367"/>
    </row>
    <row r="39" spans="1:13" s="196" customFormat="1" ht="24" customHeight="1">
      <c r="A39" s="548"/>
      <c r="B39" s="189" t="s">
        <v>117</v>
      </c>
      <c r="C39" s="190" t="s">
        <v>122</v>
      </c>
      <c r="D39" s="363" t="s">
        <v>277</v>
      </c>
      <c r="E39" s="364"/>
      <c r="F39" s="364"/>
      <c r="G39" s="365">
        <v>15</v>
      </c>
      <c r="H39" s="365">
        <v>29</v>
      </c>
      <c r="I39" s="365">
        <v>1</v>
      </c>
      <c r="J39" s="366"/>
      <c r="K39" s="525" t="s">
        <v>279</v>
      </c>
      <c r="L39" s="368"/>
      <c r="M39" s="367"/>
    </row>
    <row r="40" spans="1:13" s="196" customFormat="1" ht="24" customHeight="1">
      <c r="A40" s="548"/>
      <c r="B40" s="189" t="s">
        <v>117</v>
      </c>
      <c r="C40" s="190" t="s">
        <v>122</v>
      </c>
      <c r="D40" s="224" t="s">
        <v>100</v>
      </c>
      <c r="E40" s="225">
        <v>6</v>
      </c>
      <c r="F40" s="225">
        <v>270</v>
      </c>
      <c r="G40" s="226"/>
      <c r="H40" s="226">
        <v>268</v>
      </c>
      <c r="I40" s="226">
        <v>2</v>
      </c>
      <c r="J40" s="199"/>
      <c r="K40" s="222"/>
      <c r="L40" s="223"/>
      <c r="M40" s="189"/>
    </row>
    <row r="41" spans="1:13" s="212" customFormat="1" ht="24" customHeight="1">
      <c r="A41" s="208"/>
      <c r="B41" s="208"/>
      <c r="C41" s="209"/>
      <c r="D41" s="202" t="s">
        <v>101</v>
      </c>
      <c r="E41" s="202">
        <f>SUM(E38:E40)</f>
        <v>6</v>
      </c>
      <c r="F41" s="202"/>
      <c r="G41" s="221"/>
      <c r="H41" s="221"/>
      <c r="I41" s="221"/>
      <c r="J41" s="204">
        <f>SUBTOTAL(9,J38:J40)</f>
        <v>0</v>
      </c>
      <c r="K41" s="227"/>
      <c r="L41" s="228"/>
      <c r="M41" s="208"/>
    </row>
    <row r="42" spans="1:13" s="196" customFormat="1" ht="24" customHeight="1">
      <c r="A42" s="547">
        <v>9</v>
      </c>
      <c r="B42" s="189" t="s">
        <v>117</v>
      </c>
      <c r="C42" s="190" t="s">
        <v>124</v>
      </c>
      <c r="D42" s="191" t="s">
        <v>125</v>
      </c>
      <c r="E42" s="192">
        <v>4</v>
      </c>
      <c r="F42" s="192">
        <v>90</v>
      </c>
      <c r="G42" s="193">
        <v>30</v>
      </c>
      <c r="H42" s="193">
        <v>58</v>
      </c>
      <c r="I42" s="193">
        <v>2</v>
      </c>
      <c r="J42" s="194">
        <f>(G42+(H42+I42)*4/3)/5</f>
        <v>22</v>
      </c>
      <c r="K42" s="222" t="s">
        <v>123</v>
      </c>
      <c r="L42" s="223"/>
      <c r="M42" s="189"/>
    </row>
    <row r="43" spans="1:13" s="196" customFormat="1" ht="24" customHeight="1">
      <c r="A43" s="548"/>
      <c r="B43" s="189" t="s">
        <v>117</v>
      </c>
      <c r="C43" s="190" t="s">
        <v>124</v>
      </c>
      <c r="D43" s="224" t="s">
        <v>100</v>
      </c>
      <c r="E43" s="225">
        <v>6</v>
      </c>
      <c r="F43" s="225">
        <v>270</v>
      </c>
      <c r="G43" s="226"/>
      <c r="H43" s="226">
        <v>268</v>
      </c>
      <c r="I43" s="226">
        <v>2</v>
      </c>
      <c r="J43" s="199"/>
      <c r="K43" s="222"/>
      <c r="L43" s="223"/>
      <c r="M43" s="189"/>
    </row>
    <row r="44" spans="1:13" s="212" customFormat="1" ht="24" customHeight="1">
      <c r="A44" s="208"/>
      <c r="B44" s="208"/>
      <c r="C44" s="209"/>
      <c r="D44" s="202" t="s">
        <v>101</v>
      </c>
      <c r="E44" s="202">
        <f>SUM(E42:E43)</f>
        <v>10</v>
      </c>
      <c r="F44" s="202"/>
      <c r="G44" s="221"/>
      <c r="H44" s="221"/>
      <c r="I44" s="221"/>
      <c r="J44" s="204">
        <f>SUBTOTAL(9,J42:J43)</f>
        <v>22</v>
      </c>
      <c r="K44" s="227"/>
      <c r="L44" s="228"/>
      <c r="M44" s="208"/>
    </row>
    <row r="45" spans="1:13" s="196" customFormat="1" ht="24" customHeight="1">
      <c r="A45" s="547">
        <v>10</v>
      </c>
      <c r="B45" s="189" t="s">
        <v>126</v>
      </c>
      <c r="C45" s="190" t="s">
        <v>127</v>
      </c>
      <c r="D45" s="191" t="s">
        <v>128</v>
      </c>
      <c r="E45" s="192">
        <v>3</v>
      </c>
      <c r="F45" s="192">
        <v>75</v>
      </c>
      <c r="G45" s="193">
        <v>15</v>
      </c>
      <c r="H45" s="193">
        <v>58</v>
      </c>
      <c r="I45" s="193">
        <v>2</v>
      </c>
      <c r="J45" s="194">
        <f>(G45+(H45+I45)*4/3)/5</f>
        <v>19</v>
      </c>
      <c r="K45" s="148" t="s">
        <v>129</v>
      </c>
      <c r="L45" s="195"/>
      <c r="M45" s="189"/>
    </row>
    <row r="46" spans="1:13" s="196" customFormat="1" ht="24" customHeight="1">
      <c r="A46" s="548"/>
      <c r="B46" s="189" t="s">
        <v>126</v>
      </c>
      <c r="C46" s="190" t="s">
        <v>127</v>
      </c>
      <c r="D46" s="224" t="s">
        <v>100</v>
      </c>
      <c r="E46" s="225">
        <v>6</v>
      </c>
      <c r="F46" s="225">
        <v>270</v>
      </c>
      <c r="G46" s="226"/>
      <c r="H46" s="226">
        <v>268</v>
      </c>
      <c r="I46" s="226">
        <v>2</v>
      </c>
      <c r="J46" s="199"/>
      <c r="K46" s="148"/>
      <c r="L46" s="195"/>
      <c r="M46" s="189"/>
    </row>
    <row r="47" spans="1:13" s="212" customFormat="1" ht="24" customHeight="1">
      <c r="A47" s="208"/>
      <c r="B47" s="208"/>
      <c r="C47" s="209"/>
      <c r="D47" s="202" t="s">
        <v>101</v>
      </c>
      <c r="E47" s="202">
        <f>SUM(E45:E46)</f>
        <v>9</v>
      </c>
      <c r="F47" s="202"/>
      <c r="G47" s="221"/>
      <c r="H47" s="221"/>
      <c r="I47" s="221"/>
      <c r="J47" s="204">
        <f>SUM(J45:J46)</f>
        <v>19</v>
      </c>
      <c r="K47" s="205"/>
      <c r="L47" s="211"/>
      <c r="M47" s="208"/>
    </row>
    <row r="48" spans="1:13" s="196" customFormat="1" ht="24" customHeight="1">
      <c r="A48" s="547">
        <v>11</v>
      </c>
      <c r="B48" s="189" t="s">
        <v>126</v>
      </c>
      <c r="C48" s="190" t="s">
        <v>130</v>
      </c>
      <c r="D48" s="191" t="s">
        <v>131</v>
      </c>
      <c r="E48" s="192">
        <v>4</v>
      </c>
      <c r="F48" s="192">
        <v>90</v>
      </c>
      <c r="G48" s="193">
        <v>30</v>
      </c>
      <c r="H48" s="193">
        <v>58</v>
      </c>
      <c r="I48" s="193">
        <v>2</v>
      </c>
      <c r="J48" s="194">
        <f>(G48+(H48+I48)*4/3)/5</f>
        <v>22</v>
      </c>
      <c r="K48" s="148" t="s">
        <v>129</v>
      </c>
      <c r="L48" s="195"/>
      <c r="M48" s="189"/>
    </row>
    <row r="49" spans="1:13" s="196" customFormat="1" ht="24" customHeight="1">
      <c r="A49" s="548"/>
      <c r="B49" s="189" t="s">
        <v>126</v>
      </c>
      <c r="C49" s="190" t="s">
        <v>130</v>
      </c>
      <c r="D49" s="191" t="s">
        <v>132</v>
      </c>
      <c r="E49" s="192">
        <v>3</v>
      </c>
      <c r="F49" s="192">
        <v>75</v>
      </c>
      <c r="G49" s="193">
        <v>15</v>
      </c>
      <c r="H49" s="193">
        <v>58</v>
      </c>
      <c r="I49" s="193">
        <v>2</v>
      </c>
      <c r="J49" s="194">
        <f>(G49+(H49+I49)*4/3)/5</f>
        <v>19</v>
      </c>
      <c r="K49" s="148" t="s">
        <v>133</v>
      </c>
      <c r="L49" s="195"/>
      <c r="M49" s="189"/>
    </row>
    <row r="50" spans="1:13" s="196" customFormat="1" ht="24" customHeight="1">
      <c r="A50" s="548"/>
      <c r="B50" s="189" t="s">
        <v>126</v>
      </c>
      <c r="C50" s="190" t="s">
        <v>130</v>
      </c>
      <c r="D50" s="190" t="s">
        <v>100</v>
      </c>
      <c r="E50" s="197">
        <v>6</v>
      </c>
      <c r="F50" s="197">
        <v>270</v>
      </c>
      <c r="G50" s="198"/>
      <c r="H50" s="198">
        <v>268</v>
      </c>
      <c r="I50" s="198">
        <v>2</v>
      </c>
      <c r="J50" s="199"/>
      <c r="K50" s="148"/>
      <c r="L50" s="195"/>
      <c r="M50" s="189"/>
    </row>
    <row r="51" spans="1:13" s="212" customFormat="1" ht="24" customHeight="1">
      <c r="A51" s="208"/>
      <c r="B51" s="208"/>
      <c r="C51" s="209"/>
      <c r="D51" s="202" t="s">
        <v>101</v>
      </c>
      <c r="E51" s="202">
        <f>SUM(E48:E50)</f>
        <v>13</v>
      </c>
      <c r="F51" s="202"/>
      <c r="G51" s="221"/>
      <c r="H51" s="221"/>
      <c r="I51" s="221"/>
      <c r="J51" s="204">
        <f>SUBTOTAL(9,J48:J50)</f>
        <v>41</v>
      </c>
      <c r="K51" s="205"/>
      <c r="L51" s="211"/>
      <c r="M51" s="208"/>
    </row>
    <row r="52" spans="1:13" s="196" customFormat="1" ht="24" customHeight="1">
      <c r="A52" s="547">
        <v>12</v>
      </c>
      <c r="B52" s="189" t="s">
        <v>126</v>
      </c>
      <c r="C52" s="190" t="s">
        <v>134</v>
      </c>
      <c r="D52" s="191" t="s">
        <v>135</v>
      </c>
      <c r="E52" s="192">
        <v>4</v>
      </c>
      <c r="F52" s="192">
        <v>90</v>
      </c>
      <c r="G52" s="193">
        <v>36</v>
      </c>
      <c r="H52" s="193">
        <v>52</v>
      </c>
      <c r="I52" s="193">
        <v>2</v>
      </c>
      <c r="J52" s="194">
        <f t="shared" ref="J52:J53" si="4">(G52+(H52+I52)*4/3)/5</f>
        <v>21.6</v>
      </c>
      <c r="K52" s="148" t="s">
        <v>136</v>
      </c>
      <c r="L52" s="195"/>
      <c r="M52" s="189"/>
    </row>
    <row r="53" spans="1:13" s="196" customFormat="1" ht="24" customHeight="1">
      <c r="A53" s="548"/>
      <c r="B53" s="189" t="s">
        <v>126</v>
      </c>
      <c r="C53" s="190" t="s">
        <v>134</v>
      </c>
      <c r="D53" s="190" t="s">
        <v>100</v>
      </c>
      <c r="E53" s="197">
        <v>6</v>
      </c>
      <c r="F53" s="197">
        <v>270</v>
      </c>
      <c r="G53" s="198"/>
      <c r="H53" s="198">
        <v>268</v>
      </c>
      <c r="I53" s="198">
        <v>2</v>
      </c>
      <c r="J53" s="199">
        <f t="shared" si="4"/>
        <v>72</v>
      </c>
      <c r="K53" s="222"/>
      <c r="L53" s="195"/>
      <c r="M53" s="189"/>
    </row>
    <row r="54" spans="1:13" s="212" customFormat="1" ht="24" customHeight="1">
      <c r="A54" s="208"/>
      <c r="B54" s="208"/>
      <c r="C54" s="209"/>
      <c r="D54" s="202" t="s">
        <v>101</v>
      </c>
      <c r="E54" s="202">
        <f>SUM(E52:E53)</f>
        <v>10</v>
      </c>
      <c r="F54" s="202"/>
      <c r="G54" s="221"/>
      <c r="H54" s="221"/>
      <c r="I54" s="221"/>
      <c r="J54" s="204">
        <f>SUBTOTAL(9,J52:J53)</f>
        <v>93.6</v>
      </c>
      <c r="K54" s="205"/>
      <c r="L54" s="211"/>
      <c r="M54" s="208"/>
    </row>
    <row r="55" spans="1:13" s="196" customFormat="1" ht="24" customHeight="1">
      <c r="A55" s="547">
        <v>13</v>
      </c>
      <c r="B55" s="189" t="s">
        <v>126</v>
      </c>
      <c r="C55" s="190" t="s">
        <v>137</v>
      </c>
      <c r="D55" s="191" t="s">
        <v>135</v>
      </c>
      <c r="E55" s="192">
        <v>4</v>
      </c>
      <c r="F55" s="192">
        <v>90</v>
      </c>
      <c r="G55" s="193">
        <v>36</v>
      </c>
      <c r="H55" s="193">
        <v>52</v>
      </c>
      <c r="I55" s="193">
        <v>2</v>
      </c>
      <c r="J55" s="194">
        <f t="shared" ref="J55" si="5">(G55+(H55+I55)*4/3)/5</f>
        <v>21.6</v>
      </c>
      <c r="K55" s="148" t="s">
        <v>133</v>
      </c>
      <c r="L55" s="195"/>
      <c r="M55" s="189"/>
    </row>
    <row r="56" spans="1:13" s="196" customFormat="1" ht="24" customHeight="1">
      <c r="A56" s="548"/>
      <c r="B56" s="189" t="s">
        <v>126</v>
      </c>
      <c r="C56" s="190" t="s">
        <v>137</v>
      </c>
      <c r="D56" s="190" t="s">
        <v>100</v>
      </c>
      <c r="E56" s="197">
        <v>6</v>
      </c>
      <c r="F56" s="197">
        <v>270</v>
      </c>
      <c r="G56" s="198"/>
      <c r="H56" s="198">
        <v>268</v>
      </c>
      <c r="I56" s="198">
        <v>2</v>
      </c>
      <c r="J56" s="199"/>
      <c r="K56" s="222"/>
      <c r="L56" s="195"/>
      <c r="M56" s="189"/>
    </row>
    <row r="57" spans="1:13" s="212" customFormat="1" ht="24" customHeight="1">
      <c r="A57" s="208"/>
      <c r="B57" s="208"/>
      <c r="C57" s="209"/>
      <c r="D57" s="202" t="s">
        <v>101</v>
      </c>
      <c r="E57" s="202">
        <f>SUM(E55:E56)</f>
        <v>10</v>
      </c>
      <c r="F57" s="202"/>
      <c r="G57" s="221"/>
      <c r="H57" s="221"/>
      <c r="I57" s="221"/>
      <c r="J57" s="204">
        <f>SUBTOTAL(9,J55:J56)</f>
        <v>21.6</v>
      </c>
      <c r="K57" s="205"/>
      <c r="L57" s="211"/>
      <c r="M57" s="208"/>
    </row>
    <row r="58" spans="1:13" s="196" customFormat="1" ht="24" customHeight="1">
      <c r="A58" s="547">
        <v>14</v>
      </c>
      <c r="B58" s="189" t="s">
        <v>126</v>
      </c>
      <c r="C58" s="190" t="s">
        <v>138</v>
      </c>
      <c r="D58" s="191" t="s">
        <v>139</v>
      </c>
      <c r="E58" s="192">
        <v>4</v>
      </c>
      <c r="F58" s="192">
        <v>105</v>
      </c>
      <c r="G58" s="193">
        <v>21</v>
      </c>
      <c r="H58" s="193">
        <v>82</v>
      </c>
      <c r="I58" s="193">
        <v>2</v>
      </c>
      <c r="J58" s="194">
        <f t="shared" ref="J58:J59" si="6">(G58+(H58+I58)*4/3)/5</f>
        <v>26.6</v>
      </c>
      <c r="K58" s="222" t="s">
        <v>140</v>
      </c>
      <c r="L58" s="195"/>
      <c r="M58" s="189"/>
    </row>
    <row r="59" spans="1:13" s="196" customFormat="1" ht="24" customHeight="1">
      <c r="A59" s="548"/>
      <c r="B59" s="189" t="s">
        <v>126</v>
      </c>
      <c r="C59" s="190" t="s">
        <v>138</v>
      </c>
      <c r="D59" s="191" t="s">
        <v>141</v>
      </c>
      <c r="E59" s="192">
        <v>2</v>
      </c>
      <c r="F59" s="192">
        <v>45</v>
      </c>
      <c r="G59" s="193">
        <v>18</v>
      </c>
      <c r="H59" s="193">
        <v>25</v>
      </c>
      <c r="I59" s="193">
        <v>2</v>
      </c>
      <c r="J59" s="194">
        <f t="shared" si="6"/>
        <v>10.8</v>
      </c>
      <c r="K59" s="222" t="s">
        <v>142</v>
      </c>
      <c r="L59" s="195"/>
      <c r="M59" s="189"/>
    </row>
    <row r="60" spans="1:13" s="196" customFormat="1" ht="24" customHeight="1">
      <c r="A60" s="548"/>
      <c r="B60" s="189" t="s">
        <v>126</v>
      </c>
      <c r="C60" s="190" t="s">
        <v>138</v>
      </c>
      <c r="D60" s="190" t="s">
        <v>100</v>
      </c>
      <c r="E60" s="197">
        <v>6</v>
      </c>
      <c r="F60" s="197">
        <v>270</v>
      </c>
      <c r="G60" s="198"/>
      <c r="H60" s="198">
        <v>268</v>
      </c>
      <c r="I60" s="198">
        <v>2</v>
      </c>
      <c r="J60" s="199"/>
      <c r="K60" s="148"/>
      <c r="L60" s="195"/>
      <c r="M60" s="189"/>
    </row>
    <row r="61" spans="1:13" s="212" customFormat="1" ht="24" customHeight="1">
      <c r="A61" s="208"/>
      <c r="B61" s="208"/>
      <c r="C61" s="209"/>
      <c r="D61" s="202" t="s">
        <v>101</v>
      </c>
      <c r="E61" s="202">
        <f>SUM(E58:E60)</f>
        <v>12</v>
      </c>
      <c r="F61" s="202"/>
      <c r="G61" s="221"/>
      <c r="H61" s="221"/>
      <c r="I61" s="221"/>
      <c r="J61" s="204">
        <f>SUBTOTAL(9,J58:J60)</f>
        <v>37.400000000000006</v>
      </c>
      <c r="K61" s="205"/>
      <c r="L61" s="211"/>
      <c r="M61" s="208"/>
    </row>
    <row r="62" spans="1:13" s="196" customFormat="1" ht="24" customHeight="1">
      <c r="A62" s="547">
        <v>15</v>
      </c>
      <c r="B62" s="189" t="s">
        <v>126</v>
      </c>
      <c r="C62" s="190" t="s">
        <v>192</v>
      </c>
      <c r="D62" s="191" t="s">
        <v>139</v>
      </c>
      <c r="E62" s="192">
        <v>4</v>
      </c>
      <c r="F62" s="192">
        <v>105</v>
      </c>
      <c r="G62" s="193">
        <v>21</v>
      </c>
      <c r="H62" s="193">
        <v>82</v>
      </c>
      <c r="I62" s="193">
        <v>2</v>
      </c>
      <c r="J62" s="194">
        <f>(G62+(H62+I62)*4/3)/5</f>
        <v>26.6</v>
      </c>
      <c r="K62" s="222" t="s">
        <v>140</v>
      </c>
      <c r="L62" s="223"/>
      <c r="M62" s="189"/>
    </row>
    <row r="63" spans="1:13" s="196" customFormat="1" ht="24" customHeight="1">
      <c r="A63" s="548"/>
      <c r="B63" s="189" t="s">
        <v>126</v>
      </c>
      <c r="C63" s="190" t="s">
        <v>192</v>
      </c>
      <c r="D63" s="191" t="s">
        <v>141</v>
      </c>
      <c r="E63" s="192">
        <v>2</v>
      </c>
      <c r="F63" s="192">
        <v>45</v>
      </c>
      <c r="G63" s="193">
        <v>18</v>
      </c>
      <c r="H63" s="193">
        <v>25</v>
      </c>
      <c r="I63" s="193">
        <v>2</v>
      </c>
      <c r="J63" s="194">
        <f t="shared" ref="J63" si="7">(G63+(H63+I63)*4/3)/5</f>
        <v>10.8</v>
      </c>
      <c r="K63" s="222" t="s">
        <v>142</v>
      </c>
      <c r="L63" s="223"/>
      <c r="M63" s="189"/>
    </row>
    <row r="64" spans="1:13" s="196" customFormat="1" ht="24" customHeight="1">
      <c r="A64" s="548"/>
      <c r="B64" s="189" t="s">
        <v>126</v>
      </c>
      <c r="C64" s="190" t="s">
        <v>192</v>
      </c>
      <c r="D64" s="190" t="s">
        <v>100</v>
      </c>
      <c r="E64" s="197">
        <v>6</v>
      </c>
      <c r="F64" s="197">
        <v>270</v>
      </c>
      <c r="G64" s="198"/>
      <c r="H64" s="198">
        <v>268</v>
      </c>
      <c r="I64" s="198">
        <v>2</v>
      </c>
      <c r="J64" s="199"/>
      <c r="K64" s="148"/>
      <c r="L64" s="195"/>
      <c r="M64" s="189"/>
    </row>
    <row r="65" spans="1:13" s="212" customFormat="1" ht="24" customHeight="1">
      <c r="A65" s="208"/>
      <c r="B65" s="208"/>
      <c r="C65" s="209"/>
      <c r="D65" s="202" t="s">
        <v>101</v>
      </c>
      <c r="E65" s="203">
        <f>SUM(E62:E64)</f>
        <v>12</v>
      </c>
      <c r="F65" s="203"/>
      <c r="G65" s="210"/>
      <c r="H65" s="210"/>
      <c r="I65" s="210"/>
      <c r="J65" s="204">
        <f>SUBTOTAL(9,J62:J64)</f>
        <v>37.400000000000006</v>
      </c>
      <c r="K65" s="205"/>
      <c r="L65" s="211"/>
      <c r="M65" s="208"/>
    </row>
    <row r="66" spans="1:13" s="196" customFormat="1" ht="24" customHeight="1">
      <c r="A66" s="547">
        <v>16</v>
      </c>
      <c r="B66" s="189" t="s">
        <v>126</v>
      </c>
      <c r="C66" s="190" t="s">
        <v>143</v>
      </c>
      <c r="D66" s="191" t="s">
        <v>144</v>
      </c>
      <c r="E66" s="192">
        <v>4</v>
      </c>
      <c r="F66" s="192">
        <v>90</v>
      </c>
      <c r="G66" s="193">
        <v>36</v>
      </c>
      <c r="H66" s="193">
        <v>50</v>
      </c>
      <c r="I66" s="193">
        <v>4</v>
      </c>
      <c r="J66" s="194">
        <f>(G66+(H66+I66)*4/3)/5</f>
        <v>21.6</v>
      </c>
      <c r="K66" s="148" t="s">
        <v>145</v>
      </c>
      <c r="L66" s="229"/>
      <c r="M66" s="189"/>
    </row>
    <row r="67" spans="1:13" s="196" customFormat="1" ht="24" customHeight="1">
      <c r="A67" s="548"/>
      <c r="B67" s="189" t="s">
        <v>126</v>
      </c>
      <c r="C67" s="190" t="s">
        <v>143</v>
      </c>
      <c r="D67" s="191" t="s">
        <v>146</v>
      </c>
      <c r="E67" s="192">
        <v>3</v>
      </c>
      <c r="F67" s="192">
        <v>75</v>
      </c>
      <c r="G67" s="193">
        <v>21</v>
      </c>
      <c r="H67" s="193">
        <v>52</v>
      </c>
      <c r="I67" s="193">
        <v>2</v>
      </c>
      <c r="J67" s="194">
        <f>(G67+(H67+I67)*4/3)/5</f>
        <v>18.600000000000001</v>
      </c>
      <c r="K67" s="148" t="s">
        <v>145</v>
      </c>
      <c r="L67" s="229"/>
      <c r="M67" s="189"/>
    </row>
    <row r="68" spans="1:13" s="196" customFormat="1" ht="24" customHeight="1">
      <c r="A68" s="548"/>
      <c r="B68" s="189" t="s">
        <v>126</v>
      </c>
      <c r="C68" s="190" t="s">
        <v>143</v>
      </c>
      <c r="D68" s="190" t="s">
        <v>100</v>
      </c>
      <c r="E68" s="197">
        <v>6</v>
      </c>
      <c r="F68" s="197">
        <v>270</v>
      </c>
      <c r="G68" s="198"/>
      <c r="H68" s="198">
        <v>268</v>
      </c>
      <c r="I68" s="198">
        <v>2</v>
      </c>
      <c r="J68" s="199">
        <f t="shared" ref="J68" si="8">(G68+(H68+I68)*4/3)/5</f>
        <v>72</v>
      </c>
      <c r="K68" s="148"/>
      <c r="L68" s="195"/>
      <c r="M68" s="189"/>
    </row>
    <row r="69" spans="1:13" s="212" customFormat="1" ht="24" customHeight="1">
      <c r="A69" s="208"/>
      <c r="B69" s="208"/>
      <c r="C69" s="209"/>
      <c r="D69" s="202" t="s">
        <v>101</v>
      </c>
      <c r="E69" s="203">
        <f>SUM(E66:E68)</f>
        <v>13</v>
      </c>
      <c r="F69" s="203"/>
      <c r="G69" s="210"/>
      <c r="H69" s="210"/>
      <c r="I69" s="210"/>
      <c r="J69" s="204">
        <f>SUBTOTAL(9,J66:J68)</f>
        <v>112.2</v>
      </c>
      <c r="K69" s="205"/>
      <c r="L69" s="211"/>
      <c r="M69" s="208"/>
    </row>
    <row r="70" spans="1:13" s="196" customFormat="1" ht="24" customHeight="1">
      <c r="A70" s="547">
        <v>17</v>
      </c>
      <c r="B70" s="189" t="s">
        <v>126</v>
      </c>
      <c r="C70" s="190" t="s">
        <v>147</v>
      </c>
      <c r="D70" s="191" t="s">
        <v>148</v>
      </c>
      <c r="E70" s="192">
        <v>3</v>
      </c>
      <c r="F70" s="192">
        <v>60</v>
      </c>
      <c r="G70" s="193">
        <v>30</v>
      </c>
      <c r="H70" s="193">
        <v>29</v>
      </c>
      <c r="I70" s="193">
        <v>1</v>
      </c>
      <c r="J70" s="194">
        <f>(G70+(H70+I70)*4/3)/5</f>
        <v>14</v>
      </c>
      <c r="K70" s="148" t="s">
        <v>36</v>
      </c>
      <c r="L70" s="195"/>
      <c r="M70" s="189"/>
    </row>
    <row r="71" spans="1:13" s="196" customFormat="1" ht="24" customHeight="1">
      <c r="A71" s="548"/>
      <c r="B71" s="189" t="s">
        <v>126</v>
      </c>
      <c r="C71" s="190" t="s">
        <v>147</v>
      </c>
      <c r="D71" s="191" t="s">
        <v>149</v>
      </c>
      <c r="E71" s="192">
        <v>3</v>
      </c>
      <c r="F71" s="192">
        <v>60</v>
      </c>
      <c r="G71" s="193">
        <v>30</v>
      </c>
      <c r="H71" s="193">
        <v>29</v>
      </c>
      <c r="I71" s="193">
        <v>1</v>
      </c>
      <c r="J71" s="194">
        <f>(G71+(H71+I71)*4/3)/5</f>
        <v>14</v>
      </c>
      <c r="K71" s="148" t="s">
        <v>36</v>
      </c>
      <c r="L71" s="195"/>
      <c r="M71" s="189"/>
    </row>
    <row r="72" spans="1:13" s="196" customFormat="1" ht="24" customHeight="1">
      <c r="A72" s="548"/>
      <c r="B72" s="189" t="s">
        <v>126</v>
      </c>
      <c r="C72" s="190" t="s">
        <v>147</v>
      </c>
      <c r="D72" s="190" t="s">
        <v>100</v>
      </c>
      <c r="E72" s="197">
        <v>6</v>
      </c>
      <c r="F72" s="197">
        <v>270</v>
      </c>
      <c r="G72" s="198"/>
      <c r="H72" s="198">
        <v>268</v>
      </c>
      <c r="I72" s="198">
        <v>2</v>
      </c>
      <c r="J72" s="199"/>
      <c r="K72" s="222"/>
      <c r="L72" s="223"/>
      <c r="M72" s="189"/>
    </row>
    <row r="73" spans="1:13" s="212" customFormat="1" ht="24" customHeight="1">
      <c r="A73" s="208"/>
      <c r="B73" s="208"/>
      <c r="C73" s="209"/>
      <c r="D73" s="202" t="s">
        <v>101</v>
      </c>
      <c r="E73" s="203">
        <f>SUM(E70:E72)</f>
        <v>12</v>
      </c>
      <c r="F73" s="203"/>
      <c r="G73" s="210"/>
      <c r="H73" s="210"/>
      <c r="I73" s="210"/>
      <c r="J73" s="204">
        <f>SUBTOTAL(9,J69:J72)</f>
        <v>28</v>
      </c>
      <c r="K73" s="227"/>
      <c r="L73" s="228"/>
      <c r="M73" s="208"/>
    </row>
    <row r="74" spans="1:13" s="196" customFormat="1" ht="24" customHeight="1">
      <c r="A74" s="547">
        <v>18</v>
      </c>
      <c r="B74" s="189" t="s">
        <v>150</v>
      </c>
      <c r="C74" s="190" t="s">
        <v>151</v>
      </c>
      <c r="D74" s="191" t="s">
        <v>152</v>
      </c>
      <c r="E74" s="192">
        <v>4</v>
      </c>
      <c r="F74" s="192">
        <v>90</v>
      </c>
      <c r="G74" s="193">
        <v>36</v>
      </c>
      <c r="H74" s="193">
        <v>52</v>
      </c>
      <c r="I74" s="193">
        <v>2</v>
      </c>
      <c r="J74" s="194">
        <f>(G74+(H74+I74)*4/3)/5</f>
        <v>21.6</v>
      </c>
      <c r="K74" s="222" t="s">
        <v>153</v>
      </c>
      <c r="L74" s="223"/>
      <c r="M74" s="189"/>
    </row>
    <row r="75" spans="1:13" s="196" customFormat="1" ht="24" customHeight="1">
      <c r="A75" s="548"/>
      <c r="B75" s="189" t="s">
        <v>150</v>
      </c>
      <c r="C75" s="190" t="s">
        <v>151</v>
      </c>
      <c r="D75" s="191" t="s">
        <v>154</v>
      </c>
      <c r="E75" s="192">
        <v>2</v>
      </c>
      <c r="F75" s="192">
        <v>45</v>
      </c>
      <c r="G75" s="193">
        <v>21</v>
      </c>
      <c r="H75" s="193">
        <v>23</v>
      </c>
      <c r="I75" s="193">
        <v>1</v>
      </c>
      <c r="J75" s="194">
        <f>(G75+(H75+I75)*4/3)/5</f>
        <v>10.6</v>
      </c>
      <c r="K75" s="222" t="s">
        <v>155</v>
      </c>
      <c r="L75" s="223"/>
      <c r="M75" s="189"/>
    </row>
    <row r="76" spans="1:13" s="196" customFormat="1" ht="24" customHeight="1">
      <c r="A76" s="548"/>
      <c r="B76" s="189" t="s">
        <v>150</v>
      </c>
      <c r="C76" s="190" t="s">
        <v>151</v>
      </c>
      <c r="D76" s="190" t="s">
        <v>100</v>
      </c>
      <c r="E76" s="197">
        <v>6</v>
      </c>
      <c r="F76" s="197">
        <v>270</v>
      </c>
      <c r="G76" s="198"/>
      <c r="H76" s="198">
        <v>268</v>
      </c>
      <c r="I76" s="198">
        <v>2</v>
      </c>
      <c r="J76" s="199"/>
      <c r="K76" s="222"/>
      <c r="L76" s="223"/>
      <c r="M76" s="189"/>
    </row>
    <row r="77" spans="1:13" s="212" customFormat="1" ht="24" customHeight="1">
      <c r="A77" s="208"/>
      <c r="B77" s="208"/>
      <c r="C77" s="209"/>
      <c r="D77" s="202" t="s">
        <v>101</v>
      </c>
      <c r="E77" s="202">
        <f>SUM(E74:E76)</f>
        <v>12</v>
      </c>
      <c r="F77" s="202"/>
      <c r="G77" s="210"/>
      <c r="H77" s="210"/>
      <c r="I77" s="210"/>
      <c r="J77" s="204">
        <f>SUBTOTAL(9,J74:J76)</f>
        <v>32.200000000000003</v>
      </c>
      <c r="K77" s="227"/>
      <c r="L77" s="228"/>
      <c r="M77" s="208"/>
    </row>
    <row r="78" spans="1:13" s="196" customFormat="1" ht="24" customHeight="1">
      <c r="A78" s="547">
        <v>19</v>
      </c>
      <c r="B78" s="189" t="s">
        <v>150</v>
      </c>
      <c r="C78" s="190" t="s">
        <v>156</v>
      </c>
      <c r="D78" s="191" t="s">
        <v>152</v>
      </c>
      <c r="E78" s="192">
        <v>4</v>
      </c>
      <c r="F78" s="192">
        <v>90</v>
      </c>
      <c r="G78" s="193">
        <v>36</v>
      </c>
      <c r="H78" s="193">
        <v>52</v>
      </c>
      <c r="I78" s="193">
        <v>2</v>
      </c>
      <c r="J78" s="194">
        <f>(G78+(H78+I78)*4/3)/5</f>
        <v>21.6</v>
      </c>
      <c r="K78" s="222" t="s">
        <v>153</v>
      </c>
      <c r="L78" s="223"/>
      <c r="M78" s="189"/>
    </row>
    <row r="79" spans="1:13" s="196" customFormat="1" ht="24" customHeight="1">
      <c r="A79" s="548"/>
      <c r="B79" s="189" t="s">
        <v>150</v>
      </c>
      <c r="C79" s="190" t="s">
        <v>156</v>
      </c>
      <c r="D79" s="191" t="s">
        <v>154</v>
      </c>
      <c r="E79" s="192">
        <v>2</v>
      </c>
      <c r="F79" s="192">
        <v>45</v>
      </c>
      <c r="G79" s="193">
        <v>21</v>
      </c>
      <c r="H79" s="193">
        <v>23</v>
      </c>
      <c r="I79" s="193">
        <v>1</v>
      </c>
      <c r="J79" s="194">
        <f>(G79+(H79+I79)*4/3)/5</f>
        <v>10.6</v>
      </c>
      <c r="K79" s="222" t="s">
        <v>155</v>
      </c>
      <c r="L79" s="223"/>
      <c r="M79" s="189"/>
    </row>
    <row r="80" spans="1:13" s="196" customFormat="1" ht="24" customHeight="1">
      <c r="A80" s="548"/>
      <c r="B80" s="189" t="s">
        <v>150</v>
      </c>
      <c r="C80" s="190" t="s">
        <v>156</v>
      </c>
      <c r="D80" s="190" t="s">
        <v>100</v>
      </c>
      <c r="E80" s="197">
        <v>6</v>
      </c>
      <c r="F80" s="197">
        <v>270</v>
      </c>
      <c r="G80" s="198"/>
      <c r="H80" s="198">
        <v>268</v>
      </c>
      <c r="I80" s="198">
        <v>2</v>
      </c>
      <c r="J80" s="199"/>
      <c r="K80" s="222"/>
      <c r="L80" s="223"/>
      <c r="M80" s="189"/>
    </row>
    <row r="81" spans="1:13" s="212" customFormat="1" ht="21.75" customHeight="1">
      <c r="A81" s="230"/>
      <c r="B81" s="208"/>
      <c r="C81" s="209"/>
      <c r="D81" s="202" t="s">
        <v>101</v>
      </c>
      <c r="E81" s="202"/>
      <c r="F81" s="202"/>
      <c r="G81" s="221"/>
      <c r="H81" s="221"/>
      <c r="I81" s="221"/>
      <c r="J81" s="204">
        <f>SUBTOTAL(9,J78:J80)</f>
        <v>32.200000000000003</v>
      </c>
      <c r="K81" s="227"/>
      <c r="L81" s="228"/>
      <c r="M81" s="208"/>
    </row>
    <row r="82" spans="1:13" s="196" customFormat="1" ht="24" customHeight="1">
      <c r="A82" s="547">
        <v>20</v>
      </c>
      <c r="B82" s="189" t="s">
        <v>150</v>
      </c>
      <c r="C82" s="190" t="s">
        <v>157</v>
      </c>
      <c r="D82" s="191" t="s">
        <v>158</v>
      </c>
      <c r="E82" s="192">
        <v>4</v>
      </c>
      <c r="F82" s="192">
        <v>90</v>
      </c>
      <c r="G82" s="193">
        <v>36</v>
      </c>
      <c r="H82" s="193">
        <v>52</v>
      </c>
      <c r="I82" s="193">
        <v>2</v>
      </c>
      <c r="J82" s="194">
        <f>(G82+(H82+I82)*4/3)/5</f>
        <v>21.6</v>
      </c>
      <c r="K82" s="222" t="s">
        <v>159</v>
      </c>
      <c r="L82" s="223"/>
      <c r="M82" s="189"/>
    </row>
    <row r="83" spans="1:13" s="196" customFormat="1" ht="24" customHeight="1">
      <c r="A83" s="548"/>
      <c r="B83" s="189" t="s">
        <v>150</v>
      </c>
      <c r="C83" s="190" t="s">
        <v>157</v>
      </c>
      <c r="D83" s="191" t="s">
        <v>160</v>
      </c>
      <c r="E83" s="192">
        <v>3</v>
      </c>
      <c r="F83" s="192">
        <v>75</v>
      </c>
      <c r="G83" s="193">
        <v>25</v>
      </c>
      <c r="H83" s="193">
        <v>49</v>
      </c>
      <c r="I83" s="193">
        <v>1</v>
      </c>
      <c r="J83" s="194">
        <f>(G83+(H83+I83)*4/3)/5</f>
        <v>18.333333333333336</v>
      </c>
      <c r="K83" s="222" t="s">
        <v>155</v>
      </c>
      <c r="L83" s="223"/>
      <c r="M83" s="189"/>
    </row>
    <row r="84" spans="1:13" s="196" customFormat="1" ht="24" customHeight="1">
      <c r="A84" s="548"/>
      <c r="B84" s="189" t="s">
        <v>150</v>
      </c>
      <c r="C84" s="190" t="s">
        <v>157</v>
      </c>
      <c r="D84" s="190" t="s">
        <v>100</v>
      </c>
      <c r="E84" s="197">
        <v>6</v>
      </c>
      <c r="F84" s="197">
        <v>270</v>
      </c>
      <c r="G84" s="198"/>
      <c r="H84" s="198">
        <v>268</v>
      </c>
      <c r="I84" s="198">
        <v>2</v>
      </c>
      <c r="J84" s="199"/>
      <c r="K84" s="222"/>
      <c r="L84" s="223"/>
      <c r="M84" s="189"/>
    </row>
    <row r="85" spans="1:13" s="212" customFormat="1" ht="21.75" customHeight="1">
      <c r="A85" s="230"/>
      <c r="B85" s="208"/>
      <c r="C85" s="209"/>
      <c r="D85" s="202" t="s">
        <v>101</v>
      </c>
      <c r="E85" s="202">
        <f>SUM(E82:E84)</f>
        <v>13</v>
      </c>
      <c r="F85" s="202"/>
      <c r="G85" s="221"/>
      <c r="H85" s="221"/>
      <c r="I85" s="221"/>
      <c r="J85" s="204">
        <f>SUBTOTAL(9,J82:J84)</f>
        <v>39.933333333333337</v>
      </c>
      <c r="K85" s="227"/>
      <c r="L85" s="228"/>
      <c r="M85" s="208"/>
    </row>
    <row r="86" spans="1:13" s="196" customFormat="1" ht="24" customHeight="1">
      <c r="A86" s="547">
        <v>21</v>
      </c>
      <c r="B86" s="189" t="s">
        <v>150</v>
      </c>
      <c r="C86" s="190" t="s">
        <v>161</v>
      </c>
      <c r="D86" s="191" t="s">
        <v>162</v>
      </c>
      <c r="E86" s="192">
        <v>4</v>
      </c>
      <c r="F86" s="192">
        <v>90</v>
      </c>
      <c r="G86" s="193">
        <v>36</v>
      </c>
      <c r="H86" s="193">
        <v>52</v>
      </c>
      <c r="I86" s="193">
        <v>2</v>
      </c>
      <c r="J86" s="194">
        <f>(G86+(H86+I86)*4/3)/5</f>
        <v>21.6</v>
      </c>
      <c r="K86" s="222" t="s">
        <v>163</v>
      </c>
      <c r="L86" s="223"/>
      <c r="M86" s="189"/>
    </row>
    <row r="87" spans="1:13" s="196" customFormat="1" ht="24" customHeight="1">
      <c r="A87" s="548"/>
      <c r="B87" s="189" t="s">
        <v>150</v>
      </c>
      <c r="C87" s="190" t="s">
        <v>161</v>
      </c>
      <c r="D87" s="191" t="s">
        <v>164</v>
      </c>
      <c r="E87" s="192">
        <v>2</v>
      </c>
      <c r="F87" s="192">
        <v>45</v>
      </c>
      <c r="G87" s="193">
        <v>21</v>
      </c>
      <c r="H87" s="193">
        <v>23</v>
      </c>
      <c r="I87" s="193">
        <v>1</v>
      </c>
      <c r="J87" s="194">
        <f>(G87+(H87+I87)*4/3)/5</f>
        <v>10.6</v>
      </c>
      <c r="K87" s="222" t="s">
        <v>163</v>
      </c>
      <c r="L87" s="223"/>
      <c r="M87" s="189"/>
    </row>
    <row r="88" spans="1:13" s="196" customFormat="1" ht="24" customHeight="1">
      <c r="A88" s="548"/>
      <c r="B88" s="189" t="s">
        <v>150</v>
      </c>
      <c r="C88" s="190" t="s">
        <v>161</v>
      </c>
      <c r="D88" s="190" t="s">
        <v>100</v>
      </c>
      <c r="E88" s="197">
        <v>6</v>
      </c>
      <c r="F88" s="197">
        <v>270</v>
      </c>
      <c r="G88" s="198"/>
      <c r="H88" s="198">
        <v>268</v>
      </c>
      <c r="I88" s="198">
        <v>2</v>
      </c>
      <c r="J88" s="199"/>
      <c r="K88" s="222"/>
      <c r="L88" s="223"/>
      <c r="M88" s="189"/>
    </row>
    <row r="89" spans="1:13" s="212" customFormat="1" ht="21.75" customHeight="1">
      <c r="A89" s="230"/>
      <c r="B89" s="208"/>
      <c r="C89" s="209"/>
      <c r="D89" s="202" t="s">
        <v>101</v>
      </c>
      <c r="E89" s="202">
        <f>SUM(E86:E88)</f>
        <v>12</v>
      </c>
      <c r="F89" s="202"/>
      <c r="G89" s="221"/>
      <c r="H89" s="221"/>
      <c r="I89" s="221"/>
      <c r="J89" s="204">
        <f>SUBTOTAL(9,J86:J88)</f>
        <v>32.200000000000003</v>
      </c>
      <c r="K89" s="227"/>
      <c r="L89" s="228"/>
      <c r="M89" s="208"/>
    </row>
    <row r="90" spans="1:13" s="196" customFormat="1" ht="24" customHeight="1">
      <c r="A90" s="547">
        <v>22</v>
      </c>
      <c r="B90" s="189" t="s">
        <v>150</v>
      </c>
      <c r="C90" s="190" t="s">
        <v>165</v>
      </c>
      <c r="D90" s="191" t="s">
        <v>162</v>
      </c>
      <c r="E90" s="192">
        <v>4</v>
      </c>
      <c r="F90" s="192">
        <v>90</v>
      </c>
      <c r="G90" s="193">
        <v>36</v>
      </c>
      <c r="H90" s="193">
        <v>52</v>
      </c>
      <c r="I90" s="193">
        <v>2</v>
      </c>
      <c r="J90" s="194">
        <f>(G90+(H90+I90)*4/3)/5</f>
        <v>21.6</v>
      </c>
      <c r="K90" s="222" t="s">
        <v>163</v>
      </c>
      <c r="L90" s="223"/>
      <c r="M90" s="189"/>
    </row>
    <row r="91" spans="1:13" s="196" customFormat="1" ht="24" customHeight="1">
      <c r="A91" s="548"/>
      <c r="B91" s="189" t="s">
        <v>150</v>
      </c>
      <c r="C91" s="190" t="s">
        <v>165</v>
      </c>
      <c r="D91" s="191" t="s">
        <v>164</v>
      </c>
      <c r="E91" s="192">
        <v>2</v>
      </c>
      <c r="F91" s="192">
        <v>45</v>
      </c>
      <c r="G91" s="193">
        <v>21</v>
      </c>
      <c r="H91" s="193">
        <v>23</v>
      </c>
      <c r="I91" s="193">
        <v>1</v>
      </c>
      <c r="J91" s="194">
        <f>(G91+(H91+I91)*4/3)/5</f>
        <v>10.6</v>
      </c>
      <c r="K91" s="222" t="s">
        <v>163</v>
      </c>
      <c r="L91" s="223"/>
      <c r="M91" s="189"/>
    </row>
    <row r="92" spans="1:13" s="196" customFormat="1" ht="24" customHeight="1">
      <c r="A92" s="548"/>
      <c r="B92" s="189" t="s">
        <v>150</v>
      </c>
      <c r="C92" s="190" t="s">
        <v>165</v>
      </c>
      <c r="D92" s="190" t="s">
        <v>100</v>
      </c>
      <c r="E92" s="197">
        <v>6</v>
      </c>
      <c r="F92" s="197">
        <v>270</v>
      </c>
      <c r="G92" s="198"/>
      <c r="H92" s="198">
        <v>268</v>
      </c>
      <c r="I92" s="198">
        <v>2</v>
      </c>
      <c r="J92" s="199"/>
      <c r="K92" s="222"/>
      <c r="L92" s="223"/>
      <c r="M92" s="189"/>
    </row>
    <row r="93" spans="1:13" s="212" customFormat="1" ht="21.75" customHeight="1">
      <c r="A93" s="230"/>
      <c r="B93" s="208"/>
      <c r="C93" s="209"/>
      <c r="D93" s="202" t="s">
        <v>101</v>
      </c>
      <c r="E93" s="202">
        <f>SUM(E90:E92)</f>
        <v>12</v>
      </c>
      <c r="F93" s="202"/>
      <c r="G93" s="221"/>
      <c r="H93" s="221"/>
      <c r="I93" s="221"/>
      <c r="J93" s="204">
        <f>SUBTOTAL(9,J90:J92)</f>
        <v>32.200000000000003</v>
      </c>
      <c r="K93" s="227"/>
      <c r="L93" s="228"/>
      <c r="M93" s="208"/>
    </row>
    <row r="94" spans="1:13" s="196" customFormat="1" ht="24" customHeight="1">
      <c r="A94" s="547">
        <v>23</v>
      </c>
      <c r="B94" s="189" t="s">
        <v>150</v>
      </c>
      <c r="C94" s="190" t="s">
        <v>166</v>
      </c>
      <c r="D94" s="191" t="s">
        <v>167</v>
      </c>
      <c r="E94" s="192">
        <v>4</v>
      </c>
      <c r="F94" s="192">
        <v>90</v>
      </c>
      <c r="G94" s="193">
        <v>36</v>
      </c>
      <c r="H94" s="193">
        <v>52</v>
      </c>
      <c r="I94" s="193">
        <v>2</v>
      </c>
      <c r="J94" s="194">
        <f>(G94+(H94+I94)*4/3)/5</f>
        <v>21.6</v>
      </c>
      <c r="K94" s="222" t="s">
        <v>168</v>
      </c>
      <c r="L94" s="223"/>
      <c r="M94" s="189"/>
    </row>
    <row r="95" spans="1:13" s="196" customFormat="1" ht="24" customHeight="1">
      <c r="A95" s="548"/>
      <c r="B95" s="189" t="s">
        <v>150</v>
      </c>
      <c r="C95" s="190" t="s">
        <v>166</v>
      </c>
      <c r="D95" s="190" t="s">
        <v>100</v>
      </c>
      <c r="E95" s="197">
        <v>6</v>
      </c>
      <c r="F95" s="197">
        <v>270</v>
      </c>
      <c r="G95" s="198"/>
      <c r="H95" s="198">
        <v>268</v>
      </c>
      <c r="I95" s="198">
        <v>2</v>
      </c>
      <c r="J95" s="199"/>
      <c r="K95" s="222"/>
      <c r="L95" s="223"/>
      <c r="M95" s="189"/>
    </row>
    <row r="96" spans="1:13" s="212" customFormat="1" ht="21.75" customHeight="1">
      <c r="A96" s="230"/>
      <c r="B96" s="208"/>
      <c r="C96" s="209"/>
      <c r="D96" s="202" t="s">
        <v>101</v>
      </c>
      <c r="E96" s="202">
        <f>SUM(E94:E95)</f>
        <v>10</v>
      </c>
      <c r="F96" s="202"/>
      <c r="G96" s="221"/>
      <c r="H96" s="221"/>
      <c r="I96" s="221"/>
      <c r="J96" s="204">
        <f>SUBTOTAL(9,J94:J95)</f>
        <v>21.6</v>
      </c>
      <c r="K96" s="227"/>
      <c r="L96" s="228"/>
      <c r="M96" s="208"/>
    </row>
    <row r="97" spans="1:13" s="196" customFormat="1" ht="24" customHeight="1">
      <c r="A97" s="547">
        <v>24</v>
      </c>
      <c r="B97" s="189" t="s">
        <v>150</v>
      </c>
      <c r="C97" s="190" t="s">
        <v>169</v>
      </c>
      <c r="D97" s="191" t="s">
        <v>170</v>
      </c>
      <c r="E97" s="192">
        <v>4</v>
      </c>
      <c r="F97" s="192">
        <v>90</v>
      </c>
      <c r="G97" s="193">
        <v>36</v>
      </c>
      <c r="H97" s="193">
        <v>52</v>
      </c>
      <c r="I97" s="193">
        <v>2</v>
      </c>
      <c r="J97" s="194">
        <f>(G97+(H97+I97)*4/3)/5</f>
        <v>21.6</v>
      </c>
      <c r="K97" s="222" t="s">
        <v>136</v>
      </c>
      <c r="L97" s="223"/>
      <c r="M97" s="189"/>
    </row>
    <row r="98" spans="1:13" s="196" customFormat="1" ht="24" customHeight="1">
      <c r="A98" s="548"/>
      <c r="B98" s="189" t="s">
        <v>150</v>
      </c>
      <c r="C98" s="190" t="s">
        <v>169</v>
      </c>
      <c r="D98" s="190" t="s">
        <v>100</v>
      </c>
      <c r="E98" s="197">
        <v>6</v>
      </c>
      <c r="F98" s="197">
        <v>270</v>
      </c>
      <c r="G98" s="198"/>
      <c r="H98" s="198">
        <v>268</v>
      </c>
      <c r="I98" s="198">
        <v>2</v>
      </c>
      <c r="J98" s="199"/>
      <c r="K98" s="222"/>
      <c r="L98" s="223"/>
      <c r="M98" s="189"/>
    </row>
    <row r="99" spans="1:13" s="212" customFormat="1" ht="21.75" customHeight="1">
      <c r="A99" s="230"/>
      <c r="B99" s="208"/>
      <c r="C99" s="209"/>
      <c r="D99" s="202" t="s">
        <v>101</v>
      </c>
      <c r="E99" s="202">
        <f>SUM(E97:E98)</f>
        <v>10</v>
      </c>
      <c r="F99" s="202"/>
      <c r="G99" s="221"/>
      <c r="H99" s="221"/>
      <c r="I99" s="221"/>
      <c r="J99" s="204">
        <f>SUBTOTAL(9,J97:J98)</f>
        <v>21.6</v>
      </c>
      <c r="K99" s="227"/>
      <c r="L99" s="228"/>
      <c r="M99" s="208"/>
    </row>
    <row r="100" spans="1:13" s="196" customFormat="1" ht="14.25" customHeight="1">
      <c r="D100" s="231"/>
      <c r="E100" s="188"/>
      <c r="F100" s="188"/>
      <c r="G100" s="232"/>
      <c r="H100" s="232"/>
      <c r="I100" s="232"/>
      <c r="J100" s="232"/>
      <c r="K100" s="233"/>
      <c r="L100" s="232"/>
      <c r="M100" s="234"/>
    </row>
    <row r="101" spans="1:13" s="196" customFormat="1" ht="15" customHeight="1">
      <c r="D101" s="231"/>
      <c r="E101" s="188"/>
      <c r="F101" s="188"/>
      <c r="G101" s="232"/>
      <c r="H101" s="232"/>
      <c r="I101" s="232"/>
      <c r="J101" s="232"/>
      <c r="K101" s="554"/>
      <c r="L101" s="554"/>
      <c r="M101" s="554"/>
    </row>
    <row r="102" spans="1:13" s="196" customFormat="1" ht="15" customHeight="1">
      <c r="D102" s="231"/>
      <c r="E102" s="188"/>
      <c r="F102" s="188"/>
      <c r="G102" s="232"/>
      <c r="H102" s="232"/>
      <c r="I102" s="232"/>
      <c r="J102" s="232"/>
      <c r="K102" s="235"/>
      <c r="L102" s="234"/>
      <c r="M102" s="234"/>
    </row>
    <row r="103" spans="1:13" s="196" customFormat="1" ht="15" customHeight="1">
      <c r="D103" s="231"/>
      <c r="E103" s="188"/>
      <c r="F103" s="188"/>
      <c r="G103" s="232"/>
      <c r="H103" s="232"/>
      <c r="I103" s="232"/>
      <c r="J103" s="232"/>
      <c r="K103" s="235"/>
      <c r="L103" s="234"/>
      <c r="M103" s="234"/>
    </row>
    <row r="104" spans="1:13" s="196" customFormat="1" ht="15" customHeight="1">
      <c r="D104" s="231"/>
      <c r="E104" s="188"/>
      <c r="F104" s="188"/>
      <c r="G104" s="232"/>
      <c r="H104" s="232"/>
      <c r="I104" s="232"/>
      <c r="J104" s="232"/>
      <c r="K104" s="236"/>
      <c r="L104" s="234"/>
      <c r="M104" s="234"/>
    </row>
    <row r="105" spans="1:13" s="196" customFormat="1" ht="15" customHeight="1">
      <c r="D105" s="231"/>
      <c r="E105" s="188"/>
      <c r="F105" s="188"/>
      <c r="G105" s="232"/>
      <c r="H105" s="232"/>
      <c r="I105" s="232"/>
      <c r="J105" s="232"/>
      <c r="K105" s="555"/>
      <c r="L105" s="555"/>
      <c r="M105" s="555"/>
    </row>
  </sheetData>
  <mergeCells count="32">
    <mergeCell ref="K101:M101"/>
    <mergeCell ref="K105:M105"/>
    <mergeCell ref="A78:A80"/>
    <mergeCell ref="A82:A84"/>
    <mergeCell ref="A86:A88"/>
    <mergeCell ref="A90:A92"/>
    <mergeCell ref="A94:A95"/>
    <mergeCell ref="A97:A98"/>
    <mergeCell ref="A74:A76"/>
    <mergeCell ref="A34:A36"/>
    <mergeCell ref="A38:A40"/>
    <mergeCell ref="A42:A43"/>
    <mergeCell ref="A45:A46"/>
    <mergeCell ref="A48:A50"/>
    <mergeCell ref="A52:A53"/>
    <mergeCell ref="A55:A56"/>
    <mergeCell ref="A58:A60"/>
    <mergeCell ref="A62:A64"/>
    <mergeCell ref="A66:A68"/>
    <mergeCell ref="A70:A72"/>
    <mergeCell ref="A29:A32"/>
    <mergeCell ref="B1:D1"/>
    <mergeCell ref="G1:M1"/>
    <mergeCell ref="B2:D2"/>
    <mergeCell ref="G2:M2"/>
    <mergeCell ref="B3:D3"/>
    <mergeCell ref="B5:M5"/>
    <mergeCell ref="A8:A9"/>
    <mergeCell ref="A11:A12"/>
    <mergeCell ref="A14:A17"/>
    <mergeCell ref="A19:A22"/>
    <mergeCell ref="A24:A27"/>
  </mergeCells>
  <pageMargins left="0.7" right="0.7" top="0.75" bottom="0.75" header="0.3" footer="0.3"/>
  <pageSetup orientation="portrait" horizontalDpi="180" verticalDpi="18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F330-E38D-43FB-B2CE-C1869D87047C}">
  <dimension ref="A1:X68"/>
  <sheetViews>
    <sheetView topLeftCell="A4" workbookViewId="0">
      <pane xSplit="2" ySplit="5" topLeftCell="C27" activePane="bottomRight" state="frozen"/>
      <selection activeCell="A4" sqref="A4"/>
      <selection pane="topRight" activeCell="C4" sqref="C4"/>
      <selection pane="bottomLeft" activeCell="A9" sqref="A9"/>
      <selection pane="bottomRight" activeCell="K29" sqref="K29"/>
    </sheetView>
  </sheetViews>
  <sheetFormatPr defaultColWidth="10.85546875" defaultRowHeight="15.95" customHeight="1"/>
  <cols>
    <col min="1" max="1" width="6" style="173" customWidth="1"/>
    <col min="2" max="2" width="15.5703125" style="177" customWidth="1"/>
    <col min="3" max="3" width="20" style="173" customWidth="1"/>
    <col min="4" max="4" width="11" style="173" hidden="1" customWidth="1"/>
    <col min="5" max="5" width="19.7109375" style="173" customWidth="1"/>
    <col min="6" max="6" width="10.7109375" style="173" hidden="1" customWidth="1"/>
    <col min="7" max="7" width="18.85546875" style="162" customWidth="1"/>
    <col min="8" max="8" width="10.7109375" style="162" hidden="1" customWidth="1"/>
    <col min="9" max="9" width="16.42578125" style="173" bestFit="1" customWidth="1"/>
    <col min="10" max="10" width="10.7109375" style="173" hidden="1" customWidth="1"/>
    <col min="11" max="11" width="16.7109375" style="173" customWidth="1"/>
    <col min="12" max="12" width="10.7109375" style="173" hidden="1" customWidth="1"/>
    <col min="13" max="13" width="16.42578125" style="173" bestFit="1" customWidth="1"/>
    <col min="14" max="14" width="10.7109375" style="173" customWidth="1"/>
    <col min="15" max="16" width="10.7109375" style="173" hidden="1" customWidth="1"/>
    <col min="17" max="201" width="10.85546875" style="173"/>
    <col min="202" max="214" width="13.28515625" style="173" customWidth="1"/>
    <col min="215" max="457" width="10.85546875" style="173"/>
    <col min="458" max="470" width="13.28515625" style="173" customWidth="1"/>
    <col min="471" max="713" width="10.85546875" style="173"/>
    <col min="714" max="726" width="13.28515625" style="173" customWidth="1"/>
    <col min="727" max="969" width="10.85546875" style="173"/>
    <col min="970" max="982" width="13.28515625" style="173" customWidth="1"/>
    <col min="983" max="1225" width="10.85546875" style="173"/>
    <col min="1226" max="1238" width="13.28515625" style="173" customWidth="1"/>
    <col min="1239" max="1481" width="10.85546875" style="173"/>
    <col min="1482" max="1494" width="13.28515625" style="173" customWidth="1"/>
    <col min="1495" max="1737" width="10.85546875" style="173"/>
    <col min="1738" max="1750" width="13.28515625" style="173" customWidth="1"/>
    <col min="1751" max="1993" width="10.85546875" style="173"/>
    <col min="1994" max="2006" width="13.28515625" style="173" customWidth="1"/>
    <col min="2007" max="2249" width="10.85546875" style="173"/>
    <col min="2250" max="2262" width="13.28515625" style="173" customWidth="1"/>
    <col min="2263" max="2505" width="10.85546875" style="173"/>
    <col min="2506" max="2518" width="13.28515625" style="173" customWidth="1"/>
    <col min="2519" max="2761" width="10.85546875" style="173"/>
    <col min="2762" max="2774" width="13.28515625" style="173" customWidth="1"/>
    <col min="2775" max="3017" width="10.85546875" style="173"/>
    <col min="3018" max="3030" width="13.28515625" style="173" customWidth="1"/>
    <col min="3031" max="3273" width="10.85546875" style="173"/>
    <col min="3274" max="3286" width="13.28515625" style="173" customWidth="1"/>
    <col min="3287" max="3529" width="10.85546875" style="173"/>
    <col min="3530" max="3542" width="13.28515625" style="173" customWidth="1"/>
    <col min="3543" max="3785" width="10.85546875" style="173"/>
    <col min="3786" max="3798" width="13.28515625" style="173" customWidth="1"/>
    <col min="3799" max="4041" width="10.85546875" style="173"/>
    <col min="4042" max="4054" width="13.28515625" style="173" customWidth="1"/>
    <col min="4055" max="4297" width="10.85546875" style="173"/>
    <col min="4298" max="4310" width="13.28515625" style="173" customWidth="1"/>
    <col min="4311" max="4553" width="10.85546875" style="173"/>
    <col min="4554" max="4566" width="13.28515625" style="173" customWidth="1"/>
    <col min="4567" max="4809" width="10.85546875" style="173"/>
    <col min="4810" max="4822" width="13.28515625" style="173" customWidth="1"/>
    <col min="4823" max="5065" width="10.85546875" style="173"/>
    <col min="5066" max="5078" width="13.28515625" style="173" customWidth="1"/>
    <col min="5079" max="5321" width="10.85546875" style="173"/>
    <col min="5322" max="5334" width="13.28515625" style="173" customWidth="1"/>
    <col min="5335" max="5577" width="10.85546875" style="173"/>
    <col min="5578" max="5590" width="13.28515625" style="173" customWidth="1"/>
    <col min="5591" max="5833" width="10.85546875" style="173"/>
    <col min="5834" max="5846" width="13.28515625" style="173" customWidth="1"/>
    <col min="5847" max="6089" width="10.85546875" style="173"/>
    <col min="6090" max="6102" width="13.28515625" style="173" customWidth="1"/>
    <col min="6103" max="6345" width="10.85546875" style="173"/>
    <col min="6346" max="6358" width="13.28515625" style="173" customWidth="1"/>
    <col min="6359" max="6601" width="10.85546875" style="173"/>
    <col min="6602" max="6614" width="13.28515625" style="173" customWidth="1"/>
    <col min="6615" max="6857" width="10.85546875" style="173"/>
    <col min="6858" max="6870" width="13.28515625" style="173" customWidth="1"/>
    <col min="6871" max="7113" width="10.85546875" style="173"/>
    <col min="7114" max="7126" width="13.28515625" style="173" customWidth="1"/>
    <col min="7127" max="7369" width="10.85546875" style="173"/>
    <col min="7370" max="7382" width="13.28515625" style="173" customWidth="1"/>
    <col min="7383" max="7625" width="10.85546875" style="173"/>
    <col min="7626" max="7638" width="13.28515625" style="173" customWidth="1"/>
    <col min="7639" max="7881" width="10.85546875" style="173"/>
    <col min="7882" max="7894" width="13.28515625" style="173" customWidth="1"/>
    <col min="7895" max="8137" width="10.85546875" style="173"/>
    <col min="8138" max="8150" width="13.28515625" style="173" customWidth="1"/>
    <col min="8151" max="8393" width="10.85546875" style="173"/>
    <col min="8394" max="8406" width="13.28515625" style="173" customWidth="1"/>
    <col min="8407" max="8649" width="10.85546875" style="173"/>
    <col min="8650" max="8662" width="13.28515625" style="173" customWidth="1"/>
    <col min="8663" max="8905" width="10.85546875" style="173"/>
    <col min="8906" max="8918" width="13.28515625" style="173" customWidth="1"/>
    <col min="8919" max="9161" width="10.85546875" style="173"/>
    <col min="9162" max="9174" width="13.28515625" style="173" customWidth="1"/>
    <col min="9175" max="9417" width="10.85546875" style="173"/>
    <col min="9418" max="9430" width="13.28515625" style="173" customWidth="1"/>
    <col min="9431" max="9673" width="10.85546875" style="173"/>
    <col min="9674" max="9686" width="13.28515625" style="173" customWidth="1"/>
    <col min="9687" max="9929" width="10.85546875" style="173"/>
    <col min="9930" max="9942" width="13.28515625" style="173" customWidth="1"/>
    <col min="9943" max="10185" width="10.85546875" style="173"/>
    <col min="10186" max="10198" width="13.28515625" style="173" customWidth="1"/>
    <col min="10199" max="10441" width="10.85546875" style="173"/>
    <col min="10442" max="10454" width="13.28515625" style="173" customWidth="1"/>
    <col min="10455" max="10697" width="10.85546875" style="173"/>
    <col min="10698" max="10710" width="13.28515625" style="173" customWidth="1"/>
    <col min="10711" max="10953" width="10.85546875" style="173"/>
    <col min="10954" max="10966" width="13.28515625" style="173" customWidth="1"/>
    <col min="10967" max="11209" width="10.85546875" style="173"/>
    <col min="11210" max="11222" width="13.28515625" style="173" customWidth="1"/>
    <col min="11223" max="11465" width="10.85546875" style="173"/>
    <col min="11466" max="11478" width="13.28515625" style="173" customWidth="1"/>
    <col min="11479" max="11721" width="10.85546875" style="173"/>
    <col min="11722" max="11734" width="13.28515625" style="173" customWidth="1"/>
    <col min="11735" max="11977" width="10.85546875" style="173"/>
    <col min="11978" max="11990" width="13.28515625" style="173" customWidth="1"/>
    <col min="11991" max="12233" width="10.85546875" style="173"/>
    <col min="12234" max="12246" width="13.28515625" style="173" customWidth="1"/>
    <col min="12247" max="12489" width="10.85546875" style="173"/>
    <col min="12490" max="12502" width="13.28515625" style="173" customWidth="1"/>
    <col min="12503" max="12745" width="10.85546875" style="173"/>
    <col min="12746" max="12758" width="13.28515625" style="173" customWidth="1"/>
    <col min="12759" max="13001" width="10.85546875" style="173"/>
    <col min="13002" max="13014" width="13.28515625" style="173" customWidth="1"/>
    <col min="13015" max="13257" width="10.85546875" style="173"/>
    <col min="13258" max="13270" width="13.28515625" style="173" customWidth="1"/>
    <col min="13271" max="13513" width="10.85546875" style="173"/>
    <col min="13514" max="13526" width="13.28515625" style="173" customWidth="1"/>
    <col min="13527" max="13769" width="10.85546875" style="173"/>
    <col min="13770" max="13782" width="13.28515625" style="173" customWidth="1"/>
    <col min="13783" max="14025" width="10.85546875" style="173"/>
    <col min="14026" max="14038" width="13.28515625" style="173" customWidth="1"/>
    <col min="14039" max="14281" width="10.85546875" style="173"/>
    <col min="14282" max="14294" width="13.28515625" style="173" customWidth="1"/>
    <col min="14295" max="14537" width="10.85546875" style="173"/>
    <col min="14538" max="14550" width="13.28515625" style="173" customWidth="1"/>
    <col min="14551" max="14793" width="10.85546875" style="173"/>
    <col min="14794" max="14806" width="13.28515625" style="173" customWidth="1"/>
    <col min="14807" max="15049" width="10.85546875" style="173"/>
    <col min="15050" max="15062" width="13.28515625" style="173" customWidth="1"/>
    <col min="15063" max="15305" width="10.85546875" style="173"/>
    <col min="15306" max="15318" width="13.28515625" style="173" customWidth="1"/>
    <col min="15319" max="15561" width="10.85546875" style="173"/>
    <col min="15562" max="15574" width="13.28515625" style="173" customWidth="1"/>
    <col min="15575" max="15817" width="10.85546875" style="173"/>
    <col min="15818" max="15830" width="13.28515625" style="173" customWidth="1"/>
    <col min="15831" max="16073" width="10.85546875" style="173"/>
    <col min="16074" max="16086" width="13.28515625" style="173" customWidth="1"/>
    <col min="16087" max="16384" width="10.85546875" style="173"/>
  </cols>
  <sheetData>
    <row r="1" spans="1:24" s="169" customFormat="1" ht="18" customHeight="1">
      <c r="B1" s="167"/>
      <c r="C1" s="150"/>
      <c r="D1" s="428" t="s">
        <v>38</v>
      </c>
      <c r="E1" s="168"/>
      <c r="F1" s="168"/>
      <c r="G1" s="168"/>
      <c r="H1" s="168"/>
      <c r="J1" s="168"/>
      <c r="K1" s="168"/>
      <c r="L1" s="429" t="s">
        <v>39</v>
      </c>
      <c r="M1" s="429"/>
      <c r="N1" s="429"/>
    </row>
    <row r="2" spans="1:24" s="169" customFormat="1" ht="18" customHeight="1">
      <c r="B2" s="167"/>
      <c r="C2" s="152"/>
      <c r="D2" s="430" t="s">
        <v>40</v>
      </c>
      <c r="E2" s="170"/>
      <c r="F2" s="170"/>
      <c r="G2" s="170"/>
      <c r="H2" s="170"/>
      <c r="J2" s="170"/>
      <c r="K2" s="170"/>
      <c r="L2" s="429" t="s">
        <v>41</v>
      </c>
      <c r="M2" s="429"/>
      <c r="N2" s="429"/>
    </row>
    <row r="3" spans="1:24" s="169" customFormat="1" ht="18" customHeight="1">
      <c r="B3" s="167"/>
      <c r="C3" s="154"/>
      <c r="D3" s="431" t="s">
        <v>42</v>
      </c>
      <c r="E3" s="170"/>
      <c r="F3" s="170"/>
      <c r="G3" s="170"/>
      <c r="H3" s="170"/>
      <c r="I3" s="170"/>
      <c r="J3" s="170"/>
      <c r="K3" s="170"/>
    </row>
    <row r="4" spans="1:24" s="169" customFormat="1" ht="18" hidden="1" customHeight="1">
      <c r="B4" s="171"/>
      <c r="C4" s="170"/>
      <c r="D4" s="170"/>
      <c r="E4" s="170"/>
      <c r="F4" s="170"/>
      <c r="G4" s="170"/>
      <c r="H4" s="170"/>
      <c r="I4" s="170"/>
      <c r="J4" s="170"/>
      <c r="P4" s="172"/>
      <c r="X4" s="169" t="s">
        <v>72</v>
      </c>
    </row>
    <row r="5" spans="1:24" ht="25.5" customHeight="1">
      <c r="B5" s="558" t="s">
        <v>290</v>
      </c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</row>
    <row r="6" spans="1:24" s="174" customFormat="1" ht="9" customHeight="1">
      <c r="B6" s="158"/>
    </row>
    <row r="7" spans="1:24" s="161" customFormat="1" ht="24" customHeight="1">
      <c r="A7" s="559" t="s">
        <v>377</v>
      </c>
      <c r="B7" s="559" t="s">
        <v>73</v>
      </c>
      <c r="C7" s="559" t="s">
        <v>45</v>
      </c>
      <c r="D7" s="559"/>
      <c r="E7" s="559" t="s">
        <v>46</v>
      </c>
      <c r="F7" s="559"/>
      <c r="G7" s="559" t="s">
        <v>47</v>
      </c>
      <c r="H7" s="559"/>
      <c r="I7" s="559" t="s">
        <v>48</v>
      </c>
      <c r="J7" s="559"/>
      <c r="K7" s="559" t="s">
        <v>49</v>
      </c>
      <c r="L7" s="559"/>
      <c r="M7" s="559" t="s">
        <v>50</v>
      </c>
      <c r="N7" s="559"/>
      <c r="O7" s="559" t="s">
        <v>268</v>
      </c>
      <c r="P7" s="559"/>
    </row>
    <row r="8" spans="1:24" s="161" customFormat="1" ht="24" customHeight="1">
      <c r="A8" s="559"/>
      <c r="B8" s="559"/>
      <c r="C8" s="432" t="s">
        <v>11</v>
      </c>
      <c r="D8" s="432" t="s">
        <v>251</v>
      </c>
      <c r="E8" s="432" t="s">
        <v>11</v>
      </c>
      <c r="F8" s="432" t="s">
        <v>251</v>
      </c>
      <c r="G8" s="432" t="s">
        <v>11</v>
      </c>
      <c r="H8" s="432" t="s">
        <v>251</v>
      </c>
      <c r="I8" s="432" t="s">
        <v>11</v>
      </c>
      <c r="J8" s="432" t="s">
        <v>251</v>
      </c>
      <c r="K8" s="432" t="s">
        <v>11</v>
      </c>
      <c r="L8" s="432" t="s">
        <v>251</v>
      </c>
      <c r="M8" s="432" t="s">
        <v>11</v>
      </c>
      <c r="N8" s="432" t="s">
        <v>251</v>
      </c>
      <c r="O8" s="432" t="s">
        <v>11</v>
      </c>
      <c r="P8" s="432" t="s">
        <v>251</v>
      </c>
    </row>
    <row r="9" spans="1:24" s="162" customFormat="1" ht="62.25" customHeight="1">
      <c r="A9" s="394">
        <v>1</v>
      </c>
      <c r="B9" s="388" t="s">
        <v>75</v>
      </c>
      <c r="C9" s="383" t="s">
        <v>292</v>
      </c>
      <c r="D9" s="377"/>
      <c r="E9" s="381" t="s">
        <v>293</v>
      </c>
      <c r="F9" s="377"/>
      <c r="G9" s="381" t="s">
        <v>294</v>
      </c>
      <c r="H9" s="377"/>
      <c r="I9" s="381" t="s">
        <v>293</v>
      </c>
      <c r="J9" s="377"/>
      <c r="K9" s="381" t="s">
        <v>294</v>
      </c>
      <c r="L9" s="377"/>
      <c r="M9" s="382"/>
      <c r="N9" s="377"/>
      <c r="O9" s="382"/>
      <c r="P9" s="377"/>
    </row>
    <row r="10" spans="1:24" s="528" customFormat="1" ht="98.25" customHeight="1">
      <c r="A10" s="526">
        <v>2</v>
      </c>
      <c r="B10" s="527" t="s">
        <v>300</v>
      </c>
      <c r="C10" s="381" t="s">
        <v>301</v>
      </c>
      <c r="D10" s="385"/>
      <c r="E10" s="381" t="s">
        <v>446</v>
      </c>
      <c r="F10" s="385"/>
      <c r="G10" s="381" t="s">
        <v>444</v>
      </c>
      <c r="H10" s="385"/>
      <c r="I10" s="381"/>
      <c r="J10" s="385"/>
      <c r="K10" s="381" t="s">
        <v>472</v>
      </c>
      <c r="L10" s="385"/>
      <c r="M10" s="381" t="s">
        <v>473</v>
      </c>
      <c r="N10" s="385"/>
      <c r="O10" s="381"/>
      <c r="P10" s="385"/>
    </row>
    <row r="11" spans="1:24" s="528" customFormat="1" ht="47.25" customHeight="1">
      <c r="A11" s="526">
        <v>3</v>
      </c>
      <c r="B11" s="527" t="s">
        <v>76</v>
      </c>
      <c r="C11" s="381"/>
      <c r="D11" s="377"/>
      <c r="E11" s="381" t="s">
        <v>301</v>
      </c>
      <c r="F11" s="377"/>
      <c r="G11" s="381" t="s">
        <v>301</v>
      </c>
      <c r="H11" s="377"/>
      <c r="I11" s="381" t="s">
        <v>304</v>
      </c>
      <c r="J11" s="377"/>
      <c r="K11" s="381" t="s">
        <v>304</v>
      </c>
      <c r="L11" s="377"/>
      <c r="M11" s="381" t="s">
        <v>305</v>
      </c>
      <c r="N11" s="377"/>
      <c r="O11" s="381"/>
      <c r="P11" s="377"/>
    </row>
    <row r="12" spans="1:24" s="528" customFormat="1" ht="59.25" customHeight="1">
      <c r="A12" s="526">
        <v>4</v>
      </c>
      <c r="B12" s="527" t="s">
        <v>77</v>
      </c>
      <c r="C12" s="381"/>
      <c r="D12" s="377"/>
      <c r="E12" s="381"/>
      <c r="F12" s="377"/>
      <c r="G12" s="381"/>
      <c r="H12" s="377"/>
      <c r="I12" s="381"/>
      <c r="J12" s="377"/>
      <c r="K12" s="381" t="s">
        <v>460</v>
      </c>
      <c r="L12" s="377"/>
      <c r="M12" s="381" t="s">
        <v>460</v>
      </c>
      <c r="N12" s="377"/>
      <c r="O12" s="381"/>
      <c r="P12" s="377"/>
    </row>
    <row r="13" spans="1:24" s="528" customFormat="1" ht="84" customHeight="1">
      <c r="A13" s="526">
        <v>5</v>
      </c>
      <c r="B13" s="527" t="s">
        <v>378</v>
      </c>
      <c r="C13" s="381" t="s">
        <v>446</v>
      </c>
      <c r="D13" s="378"/>
      <c r="E13" s="381" t="s">
        <v>459</v>
      </c>
      <c r="F13" s="378"/>
      <c r="G13" s="381" t="s">
        <v>443</v>
      </c>
      <c r="H13" s="378"/>
      <c r="I13" s="381" t="s">
        <v>447</v>
      </c>
      <c r="J13" s="378"/>
      <c r="K13" s="381" t="s">
        <v>462</v>
      </c>
      <c r="L13" s="378"/>
      <c r="M13" s="381" t="s">
        <v>448</v>
      </c>
      <c r="N13" s="378"/>
      <c r="O13" s="381"/>
      <c r="P13" s="378"/>
    </row>
    <row r="14" spans="1:24" s="528" customFormat="1" ht="59.25" customHeight="1">
      <c r="A14" s="526">
        <v>6</v>
      </c>
      <c r="B14" s="527" t="s">
        <v>296</v>
      </c>
      <c r="C14" s="381" t="s">
        <v>441</v>
      </c>
      <c r="D14" s="378"/>
      <c r="E14" s="381"/>
      <c r="F14" s="378"/>
      <c r="G14" s="381" t="s">
        <v>452</v>
      </c>
      <c r="H14" s="378"/>
      <c r="I14" s="381" t="s">
        <v>442</v>
      </c>
      <c r="J14" s="378"/>
      <c r="K14" s="381" t="s">
        <v>451</v>
      </c>
      <c r="L14" s="378"/>
      <c r="M14" s="381" t="s">
        <v>450</v>
      </c>
      <c r="N14" s="378"/>
      <c r="O14" s="381"/>
      <c r="P14" s="378"/>
    </row>
    <row r="15" spans="1:24" s="528" customFormat="1" ht="59.25" customHeight="1">
      <c r="A15" s="526">
        <v>7</v>
      </c>
      <c r="B15" s="527" t="s">
        <v>295</v>
      </c>
      <c r="C15" s="381" t="s">
        <v>439</v>
      </c>
      <c r="D15" s="378"/>
      <c r="E15" s="381" t="s">
        <v>439</v>
      </c>
      <c r="F15" s="378"/>
      <c r="G15" s="381"/>
      <c r="H15" s="378"/>
      <c r="I15" s="381" t="s">
        <v>440</v>
      </c>
      <c r="J15" s="378"/>
      <c r="K15" s="381"/>
      <c r="L15" s="378"/>
      <c r="M15" s="381"/>
      <c r="N15" s="378"/>
      <c r="O15" s="381"/>
      <c r="P15" s="378"/>
    </row>
    <row r="16" spans="1:24" s="528" customFormat="1" ht="59.25" customHeight="1">
      <c r="A16" s="526">
        <v>8</v>
      </c>
      <c r="B16" s="527" t="s">
        <v>78</v>
      </c>
      <c r="C16" s="381" t="s">
        <v>395</v>
      </c>
      <c r="D16" s="377"/>
      <c r="E16" s="381" t="s">
        <v>395</v>
      </c>
      <c r="F16" s="377"/>
      <c r="G16" s="381" t="s">
        <v>396</v>
      </c>
      <c r="H16" s="377"/>
      <c r="I16" s="381"/>
      <c r="J16" s="377"/>
      <c r="K16" s="381"/>
      <c r="L16" s="377"/>
      <c r="M16" s="381"/>
      <c r="N16" s="377"/>
      <c r="O16" s="381"/>
      <c r="P16" s="377"/>
    </row>
    <row r="17" spans="1:16" s="528" customFormat="1" ht="59.25" customHeight="1">
      <c r="A17" s="526">
        <v>9</v>
      </c>
      <c r="B17" s="527" t="s">
        <v>311</v>
      </c>
      <c r="C17" s="381"/>
      <c r="D17" s="378"/>
      <c r="E17" s="381" t="s">
        <v>312</v>
      </c>
      <c r="F17" s="378"/>
      <c r="G17" s="381" t="s">
        <v>313</v>
      </c>
      <c r="H17" s="378"/>
      <c r="I17" s="381" t="s">
        <v>314</v>
      </c>
      <c r="J17" s="378"/>
      <c r="K17" s="381"/>
      <c r="L17" s="378"/>
      <c r="M17" s="384"/>
      <c r="N17" s="378"/>
      <c r="O17" s="381"/>
      <c r="P17" s="378"/>
    </row>
    <row r="18" spans="1:16" s="528" customFormat="1" ht="59.25" customHeight="1">
      <c r="A18" s="526">
        <v>10</v>
      </c>
      <c r="B18" s="527" t="s">
        <v>379</v>
      </c>
      <c r="C18" s="381"/>
      <c r="D18" s="377"/>
      <c r="E18" s="381"/>
      <c r="F18" s="377"/>
      <c r="G18" s="382"/>
      <c r="H18" s="377"/>
      <c r="I18" s="381" t="s">
        <v>397</v>
      </c>
      <c r="J18" s="377"/>
      <c r="K18" s="381" t="s">
        <v>397</v>
      </c>
      <c r="L18" s="377"/>
      <c r="M18" s="386"/>
      <c r="N18" s="377"/>
      <c r="O18" s="382"/>
      <c r="P18" s="377"/>
    </row>
    <row r="19" spans="1:16" s="528" customFormat="1" ht="59.25" customHeight="1">
      <c r="A19" s="526">
        <v>11</v>
      </c>
      <c r="B19" s="527" t="s">
        <v>79</v>
      </c>
      <c r="C19" s="381" t="s">
        <v>481</v>
      </c>
      <c r="D19" s="378"/>
      <c r="E19" s="381"/>
      <c r="F19" s="378"/>
      <c r="G19" s="381"/>
      <c r="H19" s="378"/>
      <c r="I19" s="381" t="s">
        <v>310</v>
      </c>
      <c r="J19" s="378"/>
      <c r="K19" s="381"/>
      <c r="L19" s="378"/>
      <c r="M19" s="384"/>
      <c r="N19" s="378"/>
      <c r="O19" s="381"/>
      <c r="P19" s="378"/>
    </row>
    <row r="20" spans="1:16" s="528" customFormat="1" ht="59.25" customHeight="1">
      <c r="A20" s="526">
        <v>12</v>
      </c>
      <c r="B20" s="527" t="s">
        <v>74</v>
      </c>
      <c r="C20" s="381" t="s">
        <v>480</v>
      </c>
      <c r="D20" s="377"/>
      <c r="E20" s="381" t="s">
        <v>309</v>
      </c>
      <c r="F20" s="377"/>
      <c r="G20" s="381" t="s">
        <v>482</v>
      </c>
      <c r="H20" s="377"/>
      <c r="I20" s="381"/>
      <c r="J20" s="377"/>
      <c r="K20" s="381"/>
      <c r="L20" s="377"/>
      <c r="M20" s="384"/>
      <c r="N20" s="377"/>
      <c r="O20" s="381"/>
      <c r="P20" s="377"/>
    </row>
    <row r="21" spans="1:16" s="528" customFormat="1" ht="76.5" customHeight="1">
      <c r="A21" s="526">
        <v>13</v>
      </c>
      <c r="B21" s="390" t="s">
        <v>80</v>
      </c>
      <c r="C21" s="383" t="s">
        <v>315</v>
      </c>
      <c r="D21" s="377"/>
      <c r="E21" s="383" t="s">
        <v>315</v>
      </c>
      <c r="F21" s="377"/>
      <c r="G21" s="383" t="s">
        <v>476</v>
      </c>
      <c r="H21" s="377"/>
      <c r="I21" s="383" t="s">
        <v>318</v>
      </c>
      <c r="J21" s="377"/>
      <c r="K21" s="383" t="s">
        <v>318</v>
      </c>
      <c r="L21" s="377"/>
      <c r="M21" s="383" t="s">
        <v>319</v>
      </c>
      <c r="N21" s="377"/>
      <c r="O21" s="383"/>
      <c r="P21" s="377"/>
    </row>
    <row r="22" spans="1:16" s="162" customFormat="1" ht="76.5" customHeight="1">
      <c r="A22" s="394">
        <v>14</v>
      </c>
      <c r="B22" s="176" t="s">
        <v>316</v>
      </c>
      <c r="C22" s="381"/>
      <c r="D22" s="377" t="s">
        <v>327</v>
      </c>
      <c r="E22" s="383" t="s">
        <v>317</v>
      </c>
      <c r="F22" s="377" t="s">
        <v>328</v>
      </c>
      <c r="G22" s="383" t="s">
        <v>317</v>
      </c>
      <c r="H22" s="377" t="s">
        <v>328</v>
      </c>
      <c r="I22" s="381"/>
      <c r="J22" s="377" t="s">
        <v>329</v>
      </c>
      <c r="K22" s="381"/>
      <c r="L22" s="377"/>
      <c r="M22" s="384"/>
      <c r="N22" s="377"/>
      <c r="O22" s="381"/>
      <c r="P22" s="377"/>
    </row>
    <row r="23" spans="1:16" s="162" customFormat="1" ht="76.5" customHeight="1">
      <c r="A23" s="394">
        <v>15</v>
      </c>
      <c r="B23" s="388" t="s">
        <v>81</v>
      </c>
      <c r="C23" s="381" t="s">
        <v>322</v>
      </c>
      <c r="D23" s="377"/>
      <c r="E23" s="381" t="s">
        <v>322</v>
      </c>
      <c r="F23" s="377"/>
      <c r="G23" s="381" t="s">
        <v>322</v>
      </c>
      <c r="H23" s="377"/>
      <c r="I23" s="381" t="s">
        <v>323</v>
      </c>
      <c r="J23" s="377"/>
      <c r="K23" s="381" t="s">
        <v>323</v>
      </c>
      <c r="L23" s="377"/>
      <c r="M23" s="381" t="s">
        <v>324</v>
      </c>
      <c r="N23" s="377"/>
      <c r="O23" s="381"/>
      <c r="P23" s="377"/>
    </row>
    <row r="24" spans="1:16" s="162" customFormat="1" ht="76.5" customHeight="1">
      <c r="A24" s="394">
        <v>16</v>
      </c>
      <c r="B24" s="388" t="s">
        <v>82</v>
      </c>
      <c r="C24" s="381" t="s">
        <v>321</v>
      </c>
      <c r="D24" s="377"/>
      <c r="E24" s="381" t="s">
        <v>321</v>
      </c>
      <c r="F24" s="377"/>
      <c r="G24" s="381" t="s">
        <v>321</v>
      </c>
      <c r="H24" s="377"/>
      <c r="I24" s="381" t="s">
        <v>321</v>
      </c>
      <c r="J24" s="377"/>
      <c r="K24" s="381"/>
      <c r="L24" s="377"/>
      <c r="M24" s="384"/>
      <c r="N24" s="377"/>
      <c r="O24" s="381"/>
      <c r="P24" s="377"/>
    </row>
    <row r="25" spans="1:16" s="162" customFormat="1" ht="76.5" customHeight="1">
      <c r="A25" s="394">
        <v>17</v>
      </c>
      <c r="B25" s="176" t="s">
        <v>83</v>
      </c>
      <c r="C25" s="381" t="s">
        <v>331</v>
      </c>
      <c r="D25" s="379"/>
      <c r="E25" s="381" t="s">
        <v>331</v>
      </c>
      <c r="F25" s="379"/>
      <c r="G25" s="381" t="s">
        <v>332</v>
      </c>
      <c r="H25" s="379"/>
      <c r="I25" s="381" t="s">
        <v>333</v>
      </c>
      <c r="J25" s="379"/>
      <c r="K25" s="381" t="s">
        <v>335</v>
      </c>
      <c r="L25" s="379"/>
      <c r="M25" s="381" t="s">
        <v>334</v>
      </c>
      <c r="N25" s="379"/>
      <c r="O25" s="381"/>
      <c r="P25" s="379"/>
    </row>
    <row r="26" spans="1:16" s="162" customFormat="1" ht="76.5" customHeight="1">
      <c r="A26" s="394">
        <v>18</v>
      </c>
      <c r="B26" s="176" t="s">
        <v>330</v>
      </c>
      <c r="C26" s="381" t="s">
        <v>332</v>
      </c>
      <c r="D26" s="379"/>
      <c r="E26" s="381" t="s">
        <v>337</v>
      </c>
      <c r="F26" s="379"/>
      <c r="G26" s="381" t="s">
        <v>331</v>
      </c>
      <c r="H26" s="379"/>
      <c r="I26" s="381" t="s">
        <v>336</v>
      </c>
      <c r="J26" s="379"/>
      <c r="K26" s="381"/>
      <c r="L26" s="379"/>
      <c r="M26" s="384"/>
      <c r="N26" s="379"/>
      <c r="O26" s="381"/>
      <c r="P26" s="379"/>
    </row>
    <row r="27" spans="1:16" s="162" customFormat="1" ht="76.5" customHeight="1">
      <c r="A27" s="394">
        <v>19</v>
      </c>
      <c r="B27" s="176" t="s">
        <v>84</v>
      </c>
      <c r="C27" s="381" t="s">
        <v>340</v>
      </c>
      <c r="D27" s="377"/>
      <c r="E27" s="381" t="s">
        <v>341</v>
      </c>
      <c r="F27" s="377"/>
      <c r="G27" s="381" t="s">
        <v>340</v>
      </c>
      <c r="H27" s="377"/>
      <c r="I27" s="381" t="s">
        <v>342</v>
      </c>
      <c r="J27" s="377"/>
      <c r="K27" s="381" t="s">
        <v>343</v>
      </c>
      <c r="L27" s="377"/>
      <c r="M27" s="384"/>
      <c r="N27" s="377"/>
      <c r="O27" s="381"/>
      <c r="P27" s="377"/>
    </row>
    <row r="28" spans="1:16" s="162" customFormat="1" ht="76.5" customHeight="1">
      <c r="A28" s="394">
        <v>20</v>
      </c>
      <c r="B28" s="388" t="s">
        <v>344</v>
      </c>
      <c r="C28" s="384" t="s">
        <v>345</v>
      </c>
      <c r="D28" s="385"/>
      <c r="E28" s="384" t="s">
        <v>345</v>
      </c>
      <c r="F28" s="385"/>
      <c r="G28" s="384" t="s">
        <v>346</v>
      </c>
      <c r="H28" s="385"/>
      <c r="I28" s="384" t="s">
        <v>347</v>
      </c>
      <c r="J28" s="385"/>
      <c r="K28" s="384" t="s">
        <v>348</v>
      </c>
      <c r="L28" s="385"/>
      <c r="M28" s="384"/>
      <c r="N28" s="385"/>
      <c r="O28" s="384"/>
      <c r="P28" s="385"/>
    </row>
    <row r="29" spans="1:16" s="175" customFormat="1" ht="76.5" customHeight="1">
      <c r="A29" s="394">
        <v>21</v>
      </c>
      <c r="B29" s="390" t="s">
        <v>85</v>
      </c>
      <c r="C29" s="383"/>
      <c r="D29" s="377"/>
      <c r="E29" s="383" t="s">
        <v>352</v>
      </c>
      <c r="F29" s="377"/>
      <c r="G29" s="383"/>
      <c r="H29" s="377"/>
      <c r="I29" s="383" t="s">
        <v>353</v>
      </c>
      <c r="J29" s="377"/>
      <c r="K29" s="383" t="s">
        <v>484</v>
      </c>
      <c r="L29" s="377"/>
      <c r="M29" s="387"/>
      <c r="N29" s="377"/>
      <c r="O29" s="383"/>
      <c r="P29" s="377"/>
    </row>
    <row r="30" spans="1:16" s="162" customFormat="1" ht="76.5" customHeight="1">
      <c r="A30" s="394">
        <v>22</v>
      </c>
      <c r="B30" s="176" t="s">
        <v>358</v>
      </c>
      <c r="C30" s="383" t="s">
        <v>359</v>
      </c>
      <c r="D30" s="380"/>
      <c r="E30" s="383" t="s">
        <v>360</v>
      </c>
      <c r="F30" s="380"/>
      <c r="G30" s="383" t="s">
        <v>361</v>
      </c>
      <c r="H30" s="380"/>
      <c r="I30" s="383" t="s">
        <v>365</v>
      </c>
      <c r="J30" s="380"/>
      <c r="K30" s="383" t="s">
        <v>362</v>
      </c>
      <c r="L30" s="380"/>
      <c r="M30" s="387"/>
      <c r="N30" s="380"/>
      <c r="O30" s="383"/>
      <c r="P30" s="380"/>
    </row>
    <row r="31" spans="1:16" s="162" customFormat="1" ht="76.5" customHeight="1">
      <c r="A31" s="394">
        <v>23</v>
      </c>
      <c r="B31" s="388" t="s">
        <v>363</v>
      </c>
      <c r="C31" s="383" t="s">
        <v>364</v>
      </c>
      <c r="D31" s="389"/>
      <c r="E31" s="387"/>
      <c r="F31" s="389"/>
      <c r="G31" s="387"/>
      <c r="H31" s="389"/>
      <c r="I31" s="387"/>
      <c r="J31" s="389"/>
      <c r="K31" s="387"/>
      <c r="L31" s="389"/>
      <c r="M31" s="387"/>
      <c r="N31" s="389"/>
      <c r="O31" s="387"/>
      <c r="P31" s="389"/>
    </row>
    <row r="32" spans="1:16" s="162" customFormat="1" ht="62.25" customHeight="1">
      <c r="A32" s="394">
        <v>24</v>
      </c>
      <c r="B32" s="176" t="s">
        <v>354</v>
      </c>
      <c r="C32" s="381" t="s">
        <v>355</v>
      </c>
      <c r="D32" s="377"/>
      <c r="E32" s="381"/>
      <c r="F32" s="377"/>
      <c r="G32" s="381"/>
      <c r="H32" s="377"/>
      <c r="I32" s="381" t="s">
        <v>356</v>
      </c>
      <c r="J32" s="377"/>
      <c r="K32" s="381"/>
      <c r="L32" s="377"/>
      <c r="M32" s="381" t="s">
        <v>357</v>
      </c>
      <c r="N32" s="377"/>
      <c r="O32" s="381"/>
      <c r="P32" s="377"/>
    </row>
    <row r="33" spans="1:16" s="162" customFormat="1" ht="62.25" customHeight="1">
      <c r="A33" s="394">
        <v>25</v>
      </c>
      <c r="B33" s="391" t="s">
        <v>367</v>
      </c>
      <c r="C33" s="383" t="s">
        <v>368</v>
      </c>
      <c r="D33" s="377"/>
      <c r="E33" s="383" t="s">
        <v>369</v>
      </c>
      <c r="F33" s="377"/>
      <c r="G33" s="383" t="s">
        <v>369</v>
      </c>
      <c r="H33" s="377"/>
      <c r="I33" s="383"/>
      <c r="J33" s="377"/>
      <c r="K33" s="383" t="s">
        <v>370</v>
      </c>
      <c r="L33" s="377"/>
      <c r="M33" s="387"/>
      <c r="N33" s="377"/>
      <c r="O33" s="383"/>
      <c r="P33" s="377"/>
    </row>
    <row r="34" spans="1:16" s="162" customFormat="1" ht="76.5" customHeight="1">
      <c r="A34" s="533">
        <v>26</v>
      </c>
      <c r="B34" s="176" t="s">
        <v>86</v>
      </c>
      <c r="C34" s="384" t="s">
        <v>351</v>
      </c>
      <c r="D34" s="379"/>
      <c r="E34" s="384" t="s">
        <v>346</v>
      </c>
      <c r="F34" s="379"/>
      <c r="G34" s="384" t="s">
        <v>351</v>
      </c>
      <c r="H34" s="379"/>
      <c r="I34" s="384" t="s">
        <v>349</v>
      </c>
      <c r="J34" s="379"/>
      <c r="K34" s="384" t="s">
        <v>350</v>
      </c>
      <c r="L34" s="379"/>
      <c r="M34" s="387"/>
      <c r="N34" s="379"/>
      <c r="O34" s="383"/>
      <c r="P34" s="379"/>
    </row>
    <row r="36" spans="1:16" ht="18" hidden="1" customHeight="1"/>
    <row r="37" spans="1:16" ht="36.75" customHeight="1">
      <c r="B37" s="173"/>
      <c r="G37" s="173"/>
      <c r="H37" s="173"/>
      <c r="I37" s="556" t="s">
        <v>387</v>
      </c>
      <c r="J37" s="556"/>
      <c r="K37" s="556"/>
      <c r="L37" s="556"/>
      <c r="M37" s="556"/>
      <c r="N37" s="556"/>
      <c r="O37" s="556"/>
    </row>
    <row r="38" spans="1:16" ht="18" customHeight="1">
      <c r="B38" s="173"/>
      <c r="G38" s="173"/>
      <c r="H38" s="173"/>
      <c r="K38" s="433"/>
    </row>
    <row r="39" spans="1:16" ht="18" customHeight="1">
      <c r="B39" s="173"/>
      <c r="G39" s="173"/>
      <c r="H39" s="173"/>
      <c r="K39" s="433"/>
    </row>
    <row r="40" spans="1:16" ht="18" customHeight="1">
      <c r="B40" s="173"/>
      <c r="G40" s="173"/>
      <c r="H40" s="173"/>
      <c r="I40" s="557"/>
      <c r="J40" s="557"/>
      <c r="K40" s="557"/>
      <c r="L40" s="557"/>
      <c r="M40" s="557"/>
      <c r="N40" s="557"/>
      <c r="O40" s="557"/>
    </row>
    <row r="41" spans="1:16" ht="18" customHeight="1">
      <c r="B41" s="173"/>
      <c r="G41" s="173"/>
      <c r="H41" s="173"/>
    </row>
    <row r="42" spans="1:16" ht="18" customHeight="1">
      <c r="B42" s="173"/>
      <c r="G42" s="173"/>
      <c r="H42" s="173"/>
    </row>
    <row r="43" spans="1:16" ht="18" customHeight="1">
      <c r="B43" s="173"/>
      <c r="G43" s="173"/>
      <c r="H43" s="173"/>
    </row>
    <row r="44" spans="1:16" ht="18" customHeight="1">
      <c r="B44" s="173"/>
      <c r="G44" s="173"/>
      <c r="H44" s="173"/>
    </row>
    <row r="45" spans="1:16" ht="18" customHeight="1">
      <c r="B45" s="173"/>
      <c r="G45" s="173"/>
      <c r="H45" s="173"/>
    </row>
    <row r="46" spans="1:16" ht="18" customHeight="1">
      <c r="B46" s="173"/>
      <c r="G46" s="173"/>
      <c r="H46" s="173"/>
    </row>
    <row r="47" spans="1:16" ht="18" customHeight="1">
      <c r="B47" s="173"/>
      <c r="G47" s="173"/>
      <c r="H47" s="173"/>
    </row>
    <row r="48" spans="1:16" ht="18" customHeight="1">
      <c r="B48" s="173"/>
      <c r="G48" s="173"/>
      <c r="H48" s="173"/>
    </row>
    <row r="49" s="173" customFormat="1" ht="39.950000000000003" customHeight="1"/>
    <row r="50" s="173" customFormat="1" ht="39.950000000000003" customHeight="1"/>
    <row r="51" s="173" customFormat="1" ht="39.950000000000003" customHeight="1"/>
    <row r="52" s="173" customFormat="1" ht="39.950000000000003" customHeight="1"/>
    <row r="53" s="173" customFormat="1" ht="39.950000000000003" customHeight="1"/>
    <row r="54" s="173" customFormat="1" ht="39.950000000000003" customHeight="1"/>
    <row r="55" s="173" customFormat="1" ht="39.950000000000003" customHeight="1"/>
    <row r="56" s="173" customFormat="1" ht="39.950000000000003" customHeight="1"/>
    <row r="57" s="173" customFormat="1" ht="39.950000000000003" customHeight="1"/>
    <row r="58" s="173" customFormat="1" ht="39.950000000000003" customHeight="1"/>
    <row r="59" s="173" customFormat="1" ht="39.950000000000003" customHeight="1"/>
    <row r="60" s="173" customFormat="1" ht="39.950000000000003" customHeight="1"/>
    <row r="61" s="173" customFormat="1" ht="39.950000000000003" customHeight="1"/>
    <row r="62" s="173" customFormat="1" ht="39.950000000000003" customHeight="1"/>
    <row r="63" s="173" customFormat="1" ht="39.950000000000003" customHeight="1"/>
    <row r="64" s="173" customFormat="1" ht="39.950000000000003" customHeight="1"/>
    <row r="65" s="173" customFormat="1" ht="39.950000000000003" customHeight="1"/>
    <row r="66" s="173" customFormat="1" ht="39.950000000000003" customHeight="1"/>
    <row r="67" s="173" customFormat="1" ht="39.950000000000003" customHeight="1"/>
    <row r="68" s="173" customFormat="1" ht="39.950000000000003" customHeight="1"/>
  </sheetData>
  <mergeCells count="12">
    <mergeCell ref="I37:O37"/>
    <mergeCell ref="I40:O40"/>
    <mergeCell ref="B5:P5"/>
    <mergeCell ref="A7:A8"/>
    <mergeCell ref="B7:B8"/>
    <mergeCell ref="C7:D7"/>
    <mergeCell ref="E7:F7"/>
    <mergeCell ref="G7:H7"/>
    <mergeCell ref="I7:J7"/>
    <mergeCell ref="K7:L7"/>
    <mergeCell ref="M7:N7"/>
    <mergeCell ref="O7:P7"/>
  </mergeCells>
  <pageMargins left="0.3" right="0.2" top="0.5" bottom="0.2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2C2D-4341-4E88-A82E-A87E5BB8710F}">
  <dimension ref="A1:M158"/>
  <sheetViews>
    <sheetView topLeftCell="A5" workbookViewId="0">
      <pane xSplit="1" ySplit="13" topLeftCell="B39" activePane="bottomRight" state="frozen"/>
      <selection activeCell="A5" sqref="A5"/>
      <selection pane="topRight" activeCell="B5" sqref="B5"/>
      <selection pane="bottomLeft" activeCell="A18" sqref="A18"/>
      <selection pane="bottomRight" activeCell="J43" sqref="J43"/>
    </sheetView>
  </sheetViews>
  <sheetFormatPr defaultColWidth="10.7109375" defaultRowHeight="15.95" customHeight="1"/>
  <cols>
    <col min="1" max="1" width="10.42578125" style="161" bestFit="1" customWidth="1"/>
    <col min="2" max="2" width="20.7109375" style="163" customWidth="1"/>
    <col min="3" max="3" width="0" style="163" hidden="1" customWidth="1"/>
    <col min="4" max="4" width="20.5703125" style="163" customWidth="1"/>
    <col min="5" max="5" width="0" style="163" hidden="1" customWidth="1"/>
    <col min="6" max="6" width="20.5703125" style="163" customWidth="1"/>
    <col min="7" max="7" width="0" style="163" hidden="1" customWidth="1"/>
    <col min="8" max="8" width="16.28515625" style="163" customWidth="1"/>
    <col min="9" max="9" width="0" style="163" hidden="1" customWidth="1"/>
    <col min="10" max="10" width="18.28515625" style="164" customWidth="1"/>
    <col min="11" max="11" width="0" style="164" hidden="1" customWidth="1"/>
    <col min="12" max="12" width="17.85546875" style="164" customWidth="1"/>
    <col min="13" max="19" width="10.7109375" style="164"/>
    <col min="20" max="23" width="0" style="164" hidden="1" customWidth="1"/>
    <col min="24" max="16384" width="10.7109375" style="164"/>
  </cols>
  <sheetData>
    <row r="1" spans="1:13" s="149" customFormat="1" ht="18" customHeight="1">
      <c r="A1" s="393"/>
      <c r="B1" s="150"/>
      <c r="C1" s="428" t="s">
        <v>38</v>
      </c>
      <c r="D1" s="151"/>
      <c r="E1" s="151"/>
      <c r="F1" s="151"/>
      <c r="G1" s="151"/>
      <c r="I1" s="151"/>
      <c r="J1" s="151"/>
      <c r="K1" s="429" t="s">
        <v>39</v>
      </c>
    </row>
    <row r="2" spans="1:13" s="149" customFormat="1" ht="18" customHeight="1">
      <c r="A2" s="393"/>
      <c r="B2" s="152"/>
      <c r="C2" s="430" t="s">
        <v>40</v>
      </c>
      <c r="D2" s="153"/>
      <c r="E2" s="153"/>
      <c r="F2" s="153"/>
      <c r="G2" s="153"/>
      <c r="I2" s="153"/>
      <c r="J2" s="153"/>
      <c r="K2" s="429" t="s">
        <v>41</v>
      </c>
    </row>
    <row r="3" spans="1:13" s="149" customFormat="1" ht="18" customHeight="1">
      <c r="A3" s="393"/>
      <c r="B3" s="154"/>
      <c r="C3" s="431" t="s">
        <v>42</v>
      </c>
      <c r="D3" s="153"/>
      <c r="E3" s="153"/>
      <c r="F3" s="153"/>
      <c r="G3" s="153"/>
      <c r="H3" s="153"/>
      <c r="I3" s="153"/>
      <c r="J3" s="153"/>
    </row>
    <row r="4" spans="1:13" s="149" customFormat="1" ht="18" customHeight="1">
      <c r="A4" s="153"/>
      <c r="B4" s="153"/>
      <c r="C4" s="153"/>
      <c r="D4" s="153"/>
      <c r="E4" s="153"/>
      <c r="F4" s="153"/>
      <c r="G4" s="153"/>
      <c r="H4" s="153"/>
      <c r="I4" s="153"/>
      <c r="M4" s="156"/>
    </row>
    <row r="5" spans="1:13" s="157" customFormat="1" ht="27.75" customHeight="1">
      <c r="A5" s="560" t="s">
        <v>291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</row>
    <row r="6" spans="1:13" s="159" customFormat="1" ht="9.75" hidden="1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s="159" customFormat="1" ht="9.75" hidden="1" customHeight="1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3" s="159" customFormat="1" ht="9.75" hidden="1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</row>
    <row r="9" spans="1:13" s="159" customFormat="1" ht="9.75" hidden="1" customHeight="1">
      <c r="A9" s="158"/>
      <c r="B9" s="158"/>
      <c r="C9" s="158"/>
      <c r="D9" s="158"/>
      <c r="E9" s="160" t="s">
        <v>43</v>
      </c>
      <c r="F9" s="158"/>
      <c r="G9" s="158"/>
      <c r="H9" s="158"/>
      <c r="I9" s="158"/>
      <c r="J9" s="158"/>
      <c r="K9" s="160"/>
      <c r="L9" s="158"/>
      <c r="M9" s="158"/>
    </row>
    <row r="10" spans="1:13" s="159" customFormat="1" ht="9.75" hidden="1" customHeight="1">
      <c r="A10" s="158"/>
      <c r="B10" s="158"/>
      <c r="C10" s="158"/>
      <c r="D10" s="158"/>
      <c r="E10" s="160"/>
      <c r="F10" s="158"/>
      <c r="G10" s="158"/>
      <c r="H10" s="158"/>
      <c r="I10" s="158"/>
      <c r="J10" s="158"/>
      <c r="K10" s="160"/>
      <c r="L10" s="158"/>
      <c r="M10" s="158"/>
    </row>
    <row r="11" spans="1:13" s="159" customFormat="1" ht="9.75" hidden="1" customHeight="1">
      <c r="A11" s="158"/>
      <c r="B11" s="158"/>
      <c r="C11" s="158"/>
      <c r="D11" s="158"/>
      <c r="E11" s="160"/>
      <c r="F11" s="158"/>
      <c r="G11" s="158"/>
      <c r="H11" s="158"/>
      <c r="I11" s="158"/>
      <c r="J11" s="158"/>
      <c r="K11" s="160"/>
      <c r="L11" s="158"/>
      <c r="M11" s="158"/>
    </row>
    <row r="12" spans="1:13" s="159" customFormat="1" ht="9.75" hidden="1" customHeight="1">
      <c r="A12" s="158"/>
      <c r="B12" s="158"/>
      <c r="C12" s="158"/>
      <c r="D12" s="158"/>
      <c r="E12" s="160"/>
      <c r="F12" s="158"/>
      <c r="G12" s="158"/>
      <c r="H12" s="158"/>
      <c r="I12" s="158"/>
      <c r="J12" s="158"/>
      <c r="K12" s="160"/>
      <c r="L12" s="158"/>
      <c r="M12" s="158"/>
    </row>
    <row r="13" spans="1:13" s="159" customFormat="1" ht="9.75" hidden="1" customHeight="1">
      <c r="A13" s="158"/>
      <c r="B13" s="158"/>
      <c r="C13" s="158"/>
      <c r="D13" s="158"/>
      <c r="E13" s="160"/>
      <c r="F13" s="158"/>
      <c r="G13" s="158"/>
      <c r="H13" s="158"/>
      <c r="I13" s="158"/>
      <c r="J13" s="158"/>
      <c r="K13" s="160"/>
      <c r="L13" s="158"/>
      <c r="M13" s="158"/>
    </row>
    <row r="14" spans="1:13" s="159" customFormat="1" ht="9.75" hidden="1" customHeight="1">
      <c r="A14" s="158"/>
      <c r="B14" s="158"/>
      <c r="C14" s="158"/>
      <c r="D14" s="158"/>
      <c r="E14" s="160"/>
      <c r="F14" s="158"/>
      <c r="G14" s="158"/>
      <c r="H14" s="158"/>
      <c r="I14" s="158"/>
      <c r="J14" s="158"/>
      <c r="K14" s="160"/>
      <c r="L14" s="158"/>
      <c r="M14" s="158"/>
    </row>
    <row r="15" spans="1:13" s="159" customFormat="1" ht="9.75" customHeight="1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1:13" s="161" customFormat="1" ht="20.100000000000001" customHeight="1">
      <c r="A16" s="559" t="s">
        <v>44</v>
      </c>
      <c r="B16" s="559" t="s">
        <v>45</v>
      </c>
      <c r="C16" s="559"/>
      <c r="D16" s="559" t="s">
        <v>46</v>
      </c>
      <c r="E16" s="559"/>
      <c r="F16" s="559" t="s">
        <v>47</v>
      </c>
      <c r="G16" s="559"/>
      <c r="H16" s="559" t="s">
        <v>48</v>
      </c>
      <c r="I16" s="559"/>
      <c r="J16" s="559" t="s">
        <v>49</v>
      </c>
      <c r="K16" s="559"/>
      <c r="L16" s="559" t="s">
        <v>50</v>
      </c>
      <c r="M16" s="559"/>
    </row>
    <row r="17" spans="1:13" s="161" customFormat="1" ht="20.100000000000001" customHeight="1">
      <c r="A17" s="559"/>
      <c r="B17" s="432" t="s">
        <v>11</v>
      </c>
      <c r="C17" s="432" t="s">
        <v>251</v>
      </c>
      <c r="D17" s="432" t="s">
        <v>11</v>
      </c>
      <c r="E17" s="432" t="s">
        <v>251</v>
      </c>
      <c r="F17" s="432" t="s">
        <v>11</v>
      </c>
      <c r="G17" s="432" t="s">
        <v>251</v>
      </c>
      <c r="H17" s="432" t="s">
        <v>11</v>
      </c>
      <c r="I17" s="432" t="s">
        <v>251</v>
      </c>
      <c r="J17" s="432" t="s">
        <v>11</v>
      </c>
      <c r="K17" s="432" t="s">
        <v>251</v>
      </c>
      <c r="L17" s="432" t="s">
        <v>11</v>
      </c>
      <c r="M17" s="432" t="s">
        <v>251</v>
      </c>
    </row>
    <row r="18" spans="1:13" s="162" customFormat="1" ht="50.25" customHeight="1">
      <c r="A18" s="392" t="s">
        <v>51</v>
      </c>
      <c r="B18" s="381"/>
      <c r="C18" s="377"/>
      <c r="D18" s="381" t="s">
        <v>293</v>
      </c>
      <c r="E18" s="377"/>
      <c r="F18" s="381" t="s">
        <v>294</v>
      </c>
      <c r="G18" s="377"/>
      <c r="H18" s="381" t="s">
        <v>293</v>
      </c>
      <c r="I18" s="377"/>
      <c r="J18" s="381" t="s">
        <v>294</v>
      </c>
      <c r="K18" s="377"/>
      <c r="L18" s="381"/>
      <c r="M18" s="377"/>
    </row>
    <row r="19" spans="1:13" s="162" customFormat="1" ht="89.25" customHeight="1">
      <c r="A19" s="392" t="s">
        <v>376</v>
      </c>
      <c r="B19" s="381" t="s">
        <v>301</v>
      </c>
      <c r="C19" s="385"/>
      <c r="D19" s="381" t="s">
        <v>446</v>
      </c>
      <c r="E19" s="385"/>
      <c r="F19" s="381" t="s">
        <v>444</v>
      </c>
      <c r="G19" s="385"/>
      <c r="H19" s="381"/>
      <c r="I19" s="385"/>
      <c r="J19" s="381" t="s">
        <v>445</v>
      </c>
      <c r="K19" s="385"/>
      <c r="L19" s="381" t="s">
        <v>449</v>
      </c>
      <c r="M19" s="385"/>
    </row>
    <row r="20" spans="1:13" s="162" customFormat="1" ht="48" customHeight="1">
      <c r="A20" s="392" t="s">
        <v>306</v>
      </c>
      <c r="B20" s="381"/>
      <c r="C20" s="377"/>
      <c r="D20" s="381" t="s">
        <v>301</v>
      </c>
      <c r="E20" s="377"/>
      <c r="F20" s="381"/>
      <c r="G20" s="377"/>
      <c r="H20" s="381" t="s">
        <v>304</v>
      </c>
      <c r="I20" s="377"/>
      <c r="J20" s="381" t="s">
        <v>307</v>
      </c>
      <c r="K20" s="377"/>
      <c r="L20" s="381"/>
      <c r="M20" s="377"/>
    </row>
    <row r="21" spans="1:13" s="528" customFormat="1" ht="81.75" customHeight="1">
      <c r="A21" s="392" t="s">
        <v>302</v>
      </c>
      <c r="B21" s="381" t="s">
        <v>446</v>
      </c>
      <c r="C21" s="378"/>
      <c r="D21" s="381" t="s">
        <v>459</v>
      </c>
      <c r="E21" s="378"/>
      <c r="F21" s="381" t="s">
        <v>443</v>
      </c>
      <c r="G21" s="378"/>
      <c r="H21" s="381" t="s">
        <v>447</v>
      </c>
      <c r="I21" s="378"/>
      <c r="J21" s="381" t="s">
        <v>463</v>
      </c>
      <c r="K21" s="378"/>
      <c r="L21" s="381" t="s">
        <v>464</v>
      </c>
      <c r="M21" s="378"/>
    </row>
    <row r="22" spans="1:13" s="528" customFormat="1" ht="42" customHeight="1">
      <c r="A22" s="392" t="s">
        <v>303</v>
      </c>
      <c r="B22" s="381" t="s">
        <v>299</v>
      </c>
      <c r="C22" s="378"/>
      <c r="D22" s="381"/>
      <c r="E22" s="378"/>
      <c r="F22" s="381" t="s">
        <v>301</v>
      </c>
      <c r="G22" s="378"/>
      <c r="H22" s="381"/>
      <c r="I22" s="378"/>
      <c r="J22" s="381" t="s">
        <v>308</v>
      </c>
      <c r="K22" s="378"/>
      <c r="L22" s="381" t="s">
        <v>305</v>
      </c>
      <c r="M22" s="378"/>
    </row>
    <row r="23" spans="1:13" s="528" customFormat="1" ht="72" customHeight="1">
      <c r="A23" s="529" t="s">
        <v>297</v>
      </c>
      <c r="B23" s="381" t="s">
        <v>441</v>
      </c>
      <c r="C23" s="378"/>
      <c r="D23" s="381"/>
      <c r="E23" s="378"/>
      <c r="F23" s="381" t="s">
        <v>452</v>
      </c>
      <c r="G23" s="378"/>
      <c r="H23" s="381" t="s">
        <v>442</v>
      </c>
      <c r="I23" s="378"/>
      <c r="J23" s="381" t="s">
        <v>451</v>
      </c>
      <c r="K23" s="378"/>
      <c r="L23" s="381" t="s">
        <v>450</v>
      </c>
      <c r="M23" s="378"/>
    </row>
    <row r="24" spans="1:13" s="528" customFormat="1" ht="57.75" customHeight="1">
      <c r="A24" s="529" t="s">
        <v>298</v>
      </c>
      <c r="B24" s="381" t="s">
        <v>439</v>
      </c>
      <c r="C24" s="378"/>
      <c r="D24" s="381" t="s">
        <v>439</v>
      </c>
      <c r="E24" s="378"/>
      <c r="F24" s="381"/>
      <c r="G24" s="378"/>
      <c r="H24" s="381" t="s">
        <v>440</v>
      </c>
      <c r="I24" s="378"/>
      <c r="J24" s="381"/>
      <c r="K24" s="378"/>
      <c r="L24" s="381"/>
      <c r="M24" s="378"/>
    </row>
    <row r="25" spans="1:13" s="528" customFormat="1" ht="71.25" customHeight="1">
      <c r="A25" s="392" t="s">
        <v>52</v>
      </c>
      <c r="B25" s="381" t="s">
        <v>331</v>
      </c>
      <c r="C25" s="379"/>
      <c r="D25" s="381" t="s">
        <v>331</v>
      </c>
      <c r="E25" s="379"/>
      <c r="F25" s="381" t="s">
        <v>332</v>
      </c>
      <c r="G25" s="379"/>
      <c r="H25" s="381" t="s">
        <v>333</v>
      </c>
      <c r="I25" s="379"/>
      <c r="J25" s="381" t="s">
        <v>335</v>
      </c>
      <c r="K25" s="379"/>
      <c r="L25" s="381" t="s">
        <v>334</v>
      </c>
      <c r="M25" s="377"/>
    </row>
    <row r="26" spans="1:13" s="528" customFormat="1" ht="53.25" customHeight="1">
      <c r="A26" s="392" t="s">
        <v>53</v>
      </c>
      <c r="B26" s="381" t="s">
        <v>332</v>
      </c>
      <c r="C26" s="379"/>
      <c r="D26" s="381" t="s">
        <v>337</v>
      </c>
      <c r="E26" s="379"/>
      <c r="F26" s="381" t="s">
        <v>331</v>
      </c>
      <c r="G26" s="379"/>
      <c r="H26" s="381" t="s">
        <v>336</v>
      </c>
      <c r="I26" s="379"/>
      <c r="J26" s="381"/>
      <c r="K26" s="379"/>
      <c r="L26" s="384"/>
      <c r="M26" s="377"/>
    </row>
    <row r="27" spans="1:13" s="528" customFormat="1" ht="36" customHeight="1">
      <c r="A27" s="392" t="s">
        <v>55</v>
      </c>
      <c r="B27" s="381"/>
      <c r="C27" s="377"/>
      <c r="D27" s="381" t="s">
        <v>322</v>
      </c>
      <c r="E27" s="377"/>
      <c r="F27" s="381"/>
      <c r="G27" s="377"/>
      <c r="H27" s="381" t="s">
        <v>323</v>
      </c>
      <c r="I27" s="377"/>
      <c r="J27" s="381" t="s">
        <v>326</v>
      </c>
      <c r="K27" s="377"/>
      <c r="L27" s="381" t="s">
        <v>324</v>
      </c>
      <c r="M27" s="377"/>
    </row>
    <row r="28" spans="1:13" s="528" customFormat="1" ht="36" customHeight="1">
      <c r="A28" s="392" t="s">
        <v>56</v>
      </c>
      <c r="B28" s="381"/>
      <c r="C28" s="377"/>
      <c r="D28" s="383" t="s">
        <v>317</v>
      </c>
      <c r="E28" s="377"/>
      <c r="F28" s="383" t="s">
        <v>317</v>
      </c>
      <c r="G28" s="377"/>
      <c r="H28" s="381"/>
      <c r="I28" s="377"/>
      <c r="J28" s="381"/>
      <c r="K28" s="377"/>
      <c r="L28" s="381"/>
      <c r="M28" s="377"/>
    </row>
    <row r="29" spans="1:13" s="528" customFormat="1" ht="51.75" customHeight="1">
      <c r="A29" s="392" t="s">
        <v>57</v>
      </c>
      <c r="B29" s="383" t="s">
        <v>315</v>
      </c>
      <c r="C29" s="377"/>
      <c r="D29" s="383" t="s">
        <v>315</v>
      </c>
      <c r="E29" s="377"/>
      <c r="F29" s="383" t="s">
        <v>476</v>
      </c>
      <c r="G29" s="377"/>
      <c r="H29" s="383" t="s">
        <v>318</v>
      </c>
      <c r="I29" s="377"/>
      <c r="J29" s="383" t="s">
        <v>318</v>
      </c>
      <c r="K29" s="377"/>
      <c r="L29" s="383" t="s">
        <v>319</v>
      </c>
      <c r="M29" s="377"/>
    </row>
    <row r="30" spans="1:13" s="528" customFormat="1" ht="45.75" customHeight="1">
      <c r="A30" s="392" t="s">
        <v>58</v>
      </c>
      <c r="B30" s="381"/>
      <c r="C30" s="377"/>
      <c r="D30" s="381" t="s">
        <v>341</v>
      </c>
      <c r="E30" s="377"/>
      <c r="F30" s="381"/>
      <c r="G30" s="377"/>
      <c r="H30" s="381" t="s">
        <v>342</v>
      </c>
      <c r="I30" s="377"/>
      <c r="J30" s="381" t="s">
        <v>375</v>
      </c>
      <c r="K30" s="377"/>
      <c r="L30" s="384"/>
      <c r="M30" s="377"/>
    </row>
    <row r="31" spans="1:13" s="528" customFormat="1" ht="42" customHeight="1">
      <c r="A31" s="392" t="s">
        <v>59</v>
      </c>
      <c r="B31" s="381" t="s">
        <v>340</v>
      </c>
      <c r="C31" s="377"/>
      <c r="D31" s="381"/>
      <c r="E31" s="377"/>
      <c r="F31" s="381" t="s">
        <v>340</v>
      </c>
      <c r="G31" s="377"/>
      <c r="H31" s="381"/>
      <c r="I31" s="377"/>
      <c r="J31" s="381" t="s">
        <v>374</v>
      </c>
      <c r="K31" s="377"/>
      <c r="L31" s="384"/>
      <c r="M31" s="377"/>
    </row>
    <row r="32" spans="1:13" s="162" customFormat="1" ht="34.5" customHeight="1">
      <c r="A32" s="392" t="s">
        <v>60</v>
      </c>
      <c r="B32" s="381"/>
      <c r="C32" s="377" t="s">
        <v>327</v>
      </c>
      <c r="D32" s="383"/>
      <c r="E32" s="377" t="s">
        <v>328</v>
      </c>
      <c r="F32" s="383"/>
      <c r="G32" s="377" t="s">
        <v>328</v>
      </c>
      <c r="H32" s="381"/>
      <c r="I32" s="377" t="s">
        <v>329</v>
      </c>
      <c r="J32" s="381"/>
      <c r="K32" s="377"/>
      <c r="L32" s="381"/>
      <c r="M32" s="377"/>
    </row>
    <row r="33" spans="1:13" s="162" customFormat="1" ht="49.5" customHeight="1">
      <c r="A33" s="392" t="s">
        <v>61</v>
      </c>
      <c r="B33" s="383" t="s">
        <v>292</v>
      </c>
      <c r="C33" s="377"/>
      <c r="D33" s="381"/>
      <c r="E33" s="377"/>
      <c r="F33" s="381"/>
      <c r="G33" s="377"/>
      <c r="H33" s="381"/>
      <c r="I33" s="377"/>
      <c r="J33" s="381"/>
      <c r="K33" s="377"/>
      <c r="L33" s="381"/>
      <c r="M33" s="377"/>
    </row>
    <row r="34" spans="1:13" s="162" customFormat="1" ht="51" customHeight="1">
      <c r="A34" s="392" t="s">
        <v>62</v>
      </c>
      <c r="B34" s="381" t="s">
        <v>309</v>
      </c>
      <c r="C34" s="377"/>
      <c r="D34" s="381" t="s">
        <v>309</v>
      </c>
      <c r="E34" s="377"/>
      <c r="F34" s="381" t="s">
        <v>482</v>
      </c>
      <c r="G34" s="377"/>
      <c r="H34" s="381" t="s">
        <v>310</v>
      </c>
      <c r="I34" s="377"/>
      <c r="J34" s="381"/>
      <c r="K34" s="377"/>
      <c r="L34" s="381"/>
      <c r="M34" s="377"/>
    </row>
    <row r="35" spans="1:13" s="162" customFormat="1" ht="48.75" customHeight="1">
      <c r="A35" s="392" t="s">
        <v>63</v>
      </c>
      <c r="B35" s="381" t="s">
        <v>395</v>
      </c>
      <c r="C35" s="377"/>
      <c r="D35" s="381" t="s">
        <v>395</v>
      </c>
      <c r="E35" s="377"/>
      <c r="F35" s="381" t="s">
        <v>396</v>
      </c>
      <c r="G35" s="377"/>
      <c r="H35" s="381" t="s">
        <v>397</v>
      </c>
      <c r="I35" s="377"/>
      <c r="J35" s="381" t="s">
        <v>397</v>
      </c>
      <c r="K35" s="377"/>
      <c r="L35" s="381"/>
      <c r="M35" s="377"/>
    </row>
    <row r="36" spans="1:13" s="162" customFormat="1" ht="39" customHeight="1">
      <c r="A36" s="392" t="s">
        <v>64</v>
      </c>
      <c r="B36" s="381" t="s">
        <v>321</v>
      </c>
      <c r="C36" s="377"/>
      <c r="D36" s="381"/>
      <c r="E36" s="377"/>
      <c r="F36" s="381" t="s">
        <v>321</v>
      </c>
      <c r="G36" s="377"/>
      <c r="H36" s="381"/>
      <c r="I36" s="377"/>
      <c r="J36" s="381"/>
      <c r="K36" s="377"/>
      <c r="L36" s="381"/>
      <c r="M36" s="377"/>
    </row>
    <row r="37" spans="1:13" s="162" customFormat="1" ht="40.5" customHeight="1">
      <c r="A37" s="392" t="s">
        <v>65</v>
      </c>
      <c r="B37" s="381"/>
      <c r="C37" s="377"/>
      <c r="D37" s="381" t="s">
        <v>321</v>
      </c>
      <c r="E37" s="377"/>
      <c r="F37" s="381"/>
      <c r="G37" s="377"/>
      <c r="H37" s="381" t="s">
        <v>321</v>
      </c>
      <c r="I37" s="377"/>
      <c r="J37" s="381"/>
      <c r="K37" s="377"/>
      <c r="L37" s="381"/>
      <c r="M37" s="377"/>
    </row>
    <row r="38" spans="1:13" s="162" customFormat="1" ht="52.5" customHeight="1">
      <c r="A38" s="392" t="s">
        <v>66</v>
      </c>
      <c r="B38" s="381" t="s">
        <v>355</v>
      </c>
      <c r="C38" s="378"/>
      <c r="D38" s="381"/>
      <c r="E38" s="378"/>
      <c r="F38" s="381"/>
      <c r="G38" s="378"/>
      <c r="H38" s="381" t="s">
        <v>356</v>
      </c>
      <c r="I38" s="378"/>
      <c r="J38" s="381"/>
      <c r="K38" s="378"/>
      <c r="L38" s="381" t="s">
        <v>357</v>
      </c>
      <c r="M38" s="378"/>
    </row>
    <row r="39" spans="1:13" s="162" customFormat="1" ht="78.75" customHeight="1">
      <c r="A39" s="392" t="s">
        <v>67</v>
      </c>
      <c r="B39" s="384" t="s">
        <v>345</v>
      </c>
      <c r="C39" s="385"/>
      <c r="D39" s="384" t="s">
        <v>345</v>
      </c>
      <c r="E39" s="385"/>
      <c r="F39" s="384" t="s">
        <v>346</v>
      </c>
      <c r="G39" s="385"/>
      <c r="H39" s="384" t="s">
        <v>347</v>
      </c>
      <c r="I39" s="385"/>
      <c r="J39" s="384" t="s">
        <v>348</v>
      </c>
      <c r="K39" s="385"/>
      <c r="L39" s="384"/>
      <c r="M39" s="385"/>
    </row>
    <row r="40" spans="1:13" s="162" customFormat="1" ht="43.5" customHeight="1">
      <c r="A40" s="392" t="s">
        <v>68</v>
      </c>
      <c r="B40" s="381" t="s">
        <v>322</v>
      </c>
      <c r="C40" s="377"/>
      <c r="D40" s="381"/>
      <c r="E40" s="377"/>
      <c r="F40" s="381" t="s">
        <v>322</v>
      </c>
      <c r="G40" s="377"/>
      <c r="H40" s="381"/>
      <c r="I40" s="377"/>
      <c r="J40" s="381" t="s">
        <v>325</v>
      </c>
      <c r="K40" s="377"/>
      <c r="L40" s="381"/>
      <c r="M40" s="377"/>
    </row>
    <row r="41" spans="1:13" s="162" customFormat="1" ht="57.75" customHeight="1">
      <c r="A41" s="392" t="s">
        <v>69</v>
      </c>
      <c r="B41" s="383" t="s">
        <v>368</v>
      </c>
      <c r="C41" s="377"/>
      <c r="D41" s="383" t="s">
        <v>369</v>
      </c>
      <c r="E41" s="377"/>
      <c r="F41" s="383" t="s">
        <v>369</v>
      </c>
      <c r="G41" s="377"/>
      <c r="H41" s="383" t="s">
        <v>373</v>
      </c>
      <c r="I41" s="380"/>
      <c r="J41" s="383" t="s">
        <v>371</v>
      </c>
      <c r="K41" s="377"/>
      <c r="L41" s="383"/>
      <c r="M41" s="377"/>
    </row>
    <row r="42" spans="1:13" s="162" customFormat="1" ht="62.25" customHeight="1">
      <c r="A42" s="392" t="s">
        <v>70</v>
      </c>
      <c r="B42" s="384" t="s">
        <v>351</v>
      </c>
      <c r="C42" s="379"/>
      <c r="D42" s="384" t="s">
        <v>346</v>
      </c>
      <c r="E42" s="379"/>
      <c r="F42" s="384" t="s">
        <v>351</v>
      </c>
      <c r="G42" s="379"/>
      <c r="H42" s="384" t="s">
        <v>349</v>
      </c>
      <c r="I42" s="379"/>
      <c r="J42" s="384" t="s">
        <v>350</v>
      </c>
      <c r="K42" s="379"/>
      <c r="L42" s="387"/>
      <c r="M42" s="377"/>
    </row>
    <row r="43" spans="1:13" s="162" customFormat="1" ht="36" customHeight="1">
      <c r="A43" s="392" t="s">
        <v>71</v>
      </c>
      <c r="B43" s="383"/>
      <c r="C43" s="377"/>
      <c r="D43" s="383" t="s">
        <v>352</v>
      </c>
      <c r="E43" s="377"/>
      <c r="F43" s="383"/>
      <c r="G43" s="377"/>
      <c r="H43" s="383" t="s">
        <v>353</v>
      </c>
      <c r="I43" s="377"/>
      <c r="J43" s="383" t="s">
        <v>484</v>
      </c>
      <c r="K43" s="377"/>
      <c r="L43" s="387"/>
      <c r="M43" s="377"/>
    </row>
    <row r="44" spans="1:13" s="162" customFormat="1" ht="65.25" customHeight="1">
      <c r="A44" s="392" t="s">
        <v>35</v>
      </c>
      <c r="B44" s="383" t="s">
        <v>366</v>
      </c>
      <c r="C44" s="380"/>
      <c r="D44" s="383" t="s">
        <v>360</v>
      </c>
      <c r="E44" s="380"/>
      <c r="F44" s="383" t="s">
        <v>361</v>
      </c>
      <c r="G44" s="380"/>
      <c r="H44" s="383" t="s">
        <v>372</v>
      </c>
      <c r="I44" s="380"/>
      <c r="J44" s="383"/>
      <c r="K44" s="380"/>
      <c r="L44" s="387"/>
      <c r="M44" s="380"/>
    </row>
    <row r="45" spans="1:13" s="162" customFormat="1" ht="66.75" customHeight="1">
      <c r="A45" s="392" t="s">
        <v>465</v>
      </c>
      <c r="B45" s="381"/>
      <c r="C45" s="378"/>
      <c r="D45" s="381" t="s">
        <v>312</v>
      </c>
      <c r="E45" s="378"/>
      <c r="F45" s="381" t="s">
        <v>313</v>
      </c>
      <c r="G45" s="378"/>
      <c r="H45" s="381" t="s">
        <v>314</v>
      </c>
      <c r="I45" s="378"/>
      <c r="J45" s="381"/>
      <c r="K45" s="378"/>
      <c r="L45" s="381"/>
      <c r="M45" s="378"/>
    </row>
    <row r="46" spans="1:13" ht="46.5" customHeight="1">
      <c r="H46" s="556" t="s">
        <v>387</v>
      </c>
      <c r="I46" s="556"/>
      <c r="J46" s="556"/>
      <c r="K46" s="556"/>
      <c r="L46" s="556"/>
    </row>
    <row r="47" spans="1:13" ht="18" customHeight="1">
      <c r="J47" s="433"/>
    </row>
    <row r="48" spans="1:13" ht="18" customHeight="1">
      <c r="J48" s="165"/>
    </row>
    <row r="49" spans="10:10" ht="18" customHeight="1">
      <c r="J49" s="166"/>
    </row>
    <row r="50" spans="10:10" ht="18" customHeight="1"/>
    <row r="51" spans="10:10" ht="18" customHeight="1"/>
    <row r="52" spans="10:10" ht="18" customHeight="1"/>
    <row r="53" spans="10:10" ht="18" customHeight="1"/>
    <row r="54" spans="10:10" ht="18" customHeight="1"/>
    <row r="55" spans="10:10" ht="18" customHeight="1"/>
    <row r="56" spans="10:10" ht="18" customHeight="1"/>
    <row r="57" spans="10:10" ht="18" customHeight="1"/>
    <row r="58" spans="10:10" ht="18" customHeight="1"/>
    <row r="59" spans="10:10" ht="18" customHeight="1"/>
    <row r="60" spans="10:10" ht="18" customHeight="1"/>
    <row r="61" spans="10:10" ht="18" customHeight="1"/>
    <row r="62" spans="10:10" ht="18" customHeight="1"/>
    <row r="63" spans="10:10" ht="18" customHeight="1"/>
    <row r="64" spans="10:10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</sheetData>
  <mergeCells count="9">
    <mergeCell ref="H46:L46"/>
    <mergeCell ref="A5:M5"/>
    <mergeCell ref="A16:A17"/>
    <mergeCell ref="B16:C16"/>
    <mergeCell ref="D16:E16"/>
    <mergeCell ref="F16:G16"/>
    <mergeCell ref="H16:I16"/>
    <mergeCell ref="J16:K16"/>
    <mergeCell ref="L16:M16"/>
  </mergeCells>
  <pageMargins left="0.45" right="0.2" top="0.5" bottom="0.2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AD120"/>
  <sheetViews>
    <sheetView zoomScale="110" zoomScaleNormal="110" zoomScaleSheetLayoutView="85" workbookViewId="0">
      <selection activeCell="C18" sqref="C18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8.42578125" style="9" bestFit="1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171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211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11.25" customHeight="1">
      <c r="A9" s="587" t="s">
        <v>9</v>
      </c>
      <c r="B9" s="590" t="s">
        <v>10</v>
      </c>
      <c r="C9" s="2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98</v>
      </c>
      <c r="Y9" s="22"/>
      <c r="Z9" s="22"/>
      <c r="AA9" s="22"/>
    </row>
    <row r="10" spans="1:30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2</v>
      </c>
      <c r="X10" s="395" t="s">
        <v>215</v>
      </c>
      <c r="Y10" s="118">
        <v>15</v>
      </c>
      <c r="Z10" s="118">
        <v>28</v>
      </c>
      <c r="AA10" s="118">
        <v>2</v>
      </c>
      <c r="AB10" s="131"/>
      <c r="AC10" s="132"/>
      <c r="AD10" s="132"/>
    </row>
    <row r="11" spans="1:30" ht="9.9499999999999993" customHeight="1">
      <c r="A11" s="588"/>
      <c r="B11" s="592"/>
      <c r="C11" s="251"/>
      <c r="D11" s="51"/>
      <c r="E11" s="51"/>
      <c r="F11" s="249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99</v>
      </c>
      <c r="Y11" s="23"/>
      <c r="Z11" s="23"/>
      <c r="AA11" s="23"/>
    </row>
    <row r="12" spans="1:30" ht="9.9499999999999993" customHeight="1">
      <c r="A12" s="588"/>
      <c r="B12" s="590" t="s">
        <v>11</v>
      </c>
      <c r="C12" s="250" t="s">
        <v>216</v>
      </c>
      <c r="D12" s="295"/>
      <c r="E12" s="57"/>
      <c r="F12" s="295"/>
      <c r="G12" s="82"/>
      <c r="H12" s="82"/>
      <c r="I12" s="82"/>
      <c r="J12" s="70"/>
      <c r="K12" s="70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/>
      <c r="Y12" s="22"/>
      <c r="Z12" s="22"/>
      <c r="AA12" s="22"/>
    </row>
    <row r="13" spans="1:30" ht="9.9499999999999993" customHeight="1">
      <c r="A13" s="588"/>
      <c r="B13" s="591"/>
      <c r="C13" s="290"/>
      <c r="D13" s="290"/>
      <c r="E13" s="290"/>
      <c r="F13" s="290"/>
      <c r="G13" s="75"/>
      <c r="H13" s="75"/>
      <c r="I13" s="75"/>
      <c r="J13" s="71"/>
      <c r="K13" s="71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38"/>
      <c r="X13" s="117" t="s">
        <v>100</v>
      </c>
      <c r="Y13" s="118"/>
      <c r="Z13" s="118">
        <v>268</v>
      </c>
      <c r="AA13" s="118">
        <v>2</v>
      </c>
    </row>
    <row r="14" spans="1:30" ht="9.9499999999999993" customHeight="1">
      <c r="A14" s="589"/>
      <c r="B14" s="592"/>
      <c r="C14" s="251" t="s">
        <v>217</v>
      </c>
      <c r="D14" s="296"/>
      <c r="E14" s="296"/>
      <c r="F14" s="249" t="s">
        <v>61</v>
      </c>
      <c r="G14" s="76"/>
      <c r="H14" s="76"/>
      <c r="I14" s="76"/>
      <c r="J14" s="72"/>
      <c r="K14" s="72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40"/>
      <c r="Y14" s="23"/>
      <c r="Z14" s="23"/>
      <c r="AA14" s="23"/>
    </row>
    <row r="15" spans="1:30" ht="9.9499999999999993" customHeight="1">
      <c r="A15" s="581" t="s">
        <v>12</v>
      </c>
      <c r="B15" s="591" t="s">
        <v>10</v>
      </c>
      <c r="C15" s="14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4"/>
      <c r="Y15" s="604" t="s">
        <v>389</v>
      </c>
      <c r="Z15" s="605"/>
      <c r="AA15" s="606"/>
    </row>
    <row r="16" spans="1:30" ht="9.9499999999999993" customHeight="1">
      <c r="A16" s="588"/>
      <c r="B16" s="591"/>
      <c r="C16" s="252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00"/>
      <c r="Y16" s="604"/>
      <c r="Z16" s="605"/>
      <c r="AA16" s="606"/>
    </row>
    <row r="17" spans="1:30" ht="9.9499999999999993" customHeight="1">
      <c r="A17" s="588"/>
      <c r="B17" s="592"/>
      <c r="C17" s="25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24"/>
      <c r="Y17" s="604"/>
      <c r="Z17" s="605"/>
      <c r="AA17" s="606"/>
    </row>
    <row r="18" spans="1:30" ht="9.9499999999999993" customHeight="1">
      <c r="A18" s="588"/>
      <c r="B18" s="590" t="s">
        <v>11</v>
      </c>
      <c r="C18" s="145" t="s">
        <v>478</v>
      </c>
      <c r="D18" s="43"/>
      <c r="E18" s="43"/>
      <c r="F18" s="43"/>
      <c r="G18" s="82"/>
      <c r="H18" s="82"/>
      <c r="I18" s="82"/>
      <c r="J18" s="70"/>
      <c r="K18" s="70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/>
      <c r="Z18" s="605"/>
      <c r="AA18" s="606"/>
    </row>
    <row r="19" spans="1:30" ht="9.9499999999999993" customHeight="1">
      <c r="A19" s="588"/>
      <c r="B19" s="591"/>
      <c r="C19" s="252"/>
      <c r="D19" s="44"/>
      <c r="E19" s="44"/>
      <c r="F19" s="44"/>
      <c r="G19" s="75"/>
      <c r="H19" s="75"/>
      <c r="I19" s="75"/>
      <c r="J19" s="71"/>
      <c r="K19" s="71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253" t="s">
        <v>218</v>
      </c>
      <c r="D20" s="45"/>
      <c r="E20" s="45"/>
      <c r="F20" s="45"/>
      <c r="G20" s="76"/>
      <c r="H20" s="76"/>
      <c r="I20" s="76"/>
      <c r="J20" s="72"/>
      <c r="K20" s="72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145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252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253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74"/>
      <c r="D24" s="74"/>
      <c r="E24" s="74"/>
      <c r="F24" s="70"/>
      <c r="G24" s="70"/>
      <c r="H24" s="70"/>
      <c r="I24" s="70"/>
      <c r="J24" s="70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71"/>
      <c r="D25" s="71"/>
      <c r="E25" s="71"/>
      <c r="F25" s="71"/>
      <c r="G25" s="71"/>
      <c r="H25" s="71"/>
      <c r="I25" s="71"/>
      <c r="J25" s="71"/>
      <c r="K25" s="71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73"/>
      <c r="D26" s="73"/>
      <c r="E26" s="73"/>
      <c r="F26" s="72"/>
      <c r="G26" s="72"/>
      <c r="H26" s="72"/>
      <c r="I26" s="72"/>
      <c r="J26" s="72"/>
      <c r="K26" s="72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145"/>
      <c r="D27" s="50"/>
      <c r="E27" s="50"/>
      <c r="F27" s="50"/>
      <c r="G27" s="81"/>
      <c r="H27" s="109"/>
      <c r="I27" s="109"/>
      <c r="J27" s="56"/>
      <c r="K27" s="596" t="s">
        <v>23</v>
      </c>
      <c r="L27" s="597" t="s">
        <v>470</v>
      </c>
      <c r="M27" s="598"/>
      <c r="N27" s="598"/>
      <c r="O27" s="598"/>
      <c r="P27" s="598"/>
      <c r="Q27" s="598"/>
      <c r="R27" s="598"/>
      <c r="S27" s="598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252"/>
      <c r="D28" s="102"/>
      <c r="E28" s="102"/>
      <c r="F28" s="102"/>
      <c r="G28" s="85"/>
      <c r="H28" s="110"/>
      <c r="I28" s="110"/>
      <c r="J28" s="53"/>
      <c r="K28" s="594"/>
      <c r="L28" s="597"/>
      <c r="M28" s="598"/>
      <c r="N28" s="598"/>
      <c r="O28" s="598"/>
      <c r="P28" s="598"/>
      <c r="Q28" s="598"/>
      <c r="R28" s="598"/>
      <c r="S28" s="598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253"/>
      <c r="D29" s="103"/>
      <c r="E29" s="103"/>
      <c r="F29" s="103"/>
      <c r="G29" s="86"/>
      <c r="H29" s="112"/>
      <c r="I29" s="112"/>
      <c r="J29" s="111"/>
      <c r="K29" s="594"/>
      <c r="L29" s="597"/>
      <c r="M29" s="598"/>
      <c r="N29" s="598"/>
      <c r="O29" s="598"/>
      <c r="P29" s="598"/>
      <c r="Q29" s="598"/>
      <c r="R29" s="598"/>
      <c r="S29" s="598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145" t="s">
        <v>478</v>
      </c>
      <c r="D30" s="295"/>
      <c r="E30" s="295"/>
      <c r="F30" s="295"/>
      <c r="G30" s="32"/>
      <c r="H30" s="32"/>
      <c r="I30" s="32"/>
      <c r="J30" s="32"/>
      <c r="K30" s="594"/>
      <c r="L30" s="597"/>
      <c r="M30" s="598"/>
      <c r="N30" s="598"/>
      <c r="O30" s="598"/>
      <c r="P30" s="598"/>
      <c r="Q30" s="598"/>
      <c r="R30" s="598"/>
      <c r="S30" s="598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252"/>
      <c r="D31" s="304"/>
      <c r="E31" s="304"/>
      <c r="F31" s="304"/>
      <c r="G31" s="34"/>
      <c r="H31" s="34"/>
      <c r="I31" s="34"/>
      <c r="J31" s="34"/>
      <c r="K31" s="594"/>
      <c r="L31" s="597"/>
      <c r="M31" s="598"/>
      <c r="N31" s="598"/>
      <c r="O31" s="598"/>
      <c r="P31" s="598"/>
      <c r="Q31" s="598"/>
      <c r="R31" s="598"/>
      <c r="S31" s="598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53" t="s">
        <v>218</v>
      </c>
      <c r="D32" s="305"/>
      <c r="E32" s="305"/>
      <c r="F32" s="305"/>
      <c r="G32" s="36"/>
      <c r="H32" s="36"/>
      <c r="I32" s="36"/>
      <c r="J32" s="36"/>
      <c r="K32" s="595"/>
      <c r="L32" s="597"/>
      <c r="M32" s="598"/>
      <c r="N32" s="598"/>
      <c r="O32" s="598"/>
      <c r="P32" s="598"/>
      <c r="Q32" s="598"/>
      <c r="R32" s="598"/>
      <c r="S32" s="598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597"/>
      <c r="M33" s="598"/>
      <c r="N33" s="598"/>
      <c r="O33" s="598"/>
      <c r="P33" s="598"/>
      <c r="Q33" s="598"/>
      <c r="R33" s="598"/>
      <c r="S33" s="598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597"/>
      <c r="M34" s="598"/>
      <c r="N34" s="598"/>
      <c r="O34" s="598"/>
      <c r="P34" s="598"/>
      <c r="Q34" s="598"/>
      <c r="R34" s="598"/>
      <c r="S34" s="598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597"/>
      <c r="M35" s="598"/>
      <c r="N35" s="598"/>
      <c r="O35" s="598"/>
      <c r="P35" s="598"/>
      <c r="Q35" s="598"/>
      <c r="R35" s="598"/>
      <c r="S35" s="598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74"/>
      <c r="D36" s="74"/>
      <c r="E36" s="74"/>
      <c r="F36" s="70"/>
      <c r="G36" s="70"/>
      <c r="H36" s="25"/>
      <c r="I36" s="70"/>
      <c r="J36" s="70"/>
      <c r="K36" s="616"/>
      <c r="L36" s="597"/>
      <c r="M36" s="598"/>
      <c r="N36" s="598"/>
      <c r="O36" s="598"/>
      <c r="P36" s="598"/>
      <c r="Q36" s="598"/>
      <c r="R36" s="598"/>
      <c r="S36" s="598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71"/>
      <c r="D37" s="71"/>
      <c r="E37" s="71"/>
      <c r="F37" s="71"/>
      <c r="G37" s="71"/>
      <c r="H37" s="53"/>
      <c r="I37" s="71"/>
      <c r="J37" s="71"/>
      <c r="K37" s="616"/>
      <c r="L37" s="597"/>
      <c r="M37" s="598"/>
      <c r="N37" s="598"/>
      <c r="O37" s="598"/>
      <c r="P37" s="598"/>
      <c r="Q37" s="598"/>
      <c r="R37" s="598"/>
      <c r="S37" s="598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73"/>
      <c r="D38" s="73"/>
      <c r="E38" s="73"/>
      <c r="F38" s="72"/>
      <c r="G38" s="72"/>
      <c r="H38" s="46"/>
      <c r="I38" s="72"/>
      <c r="J38" s="72"/>
      <c r="K38" s="616"/>
      <c r="L38" s="597"/>
      <c r="M38" s="598"/>
      <c r="N38" s="598"/>
      <c r="O38" s="598"/>
      <c r="P38" s="598"/>
      <c r="Q38" s="598"/>
      <c r="R38" s="598"/>
      <c r="S38" s="598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597"/>
      <c r="M39" s="598"/>
      <c r="N39" s="598"/>
      <c r="O39" s="598"/>
      <c r="P39" s="598"/>
      <c r="Q39" s="598"/>
      <c r="R39" s="598"/>
      <c r="S39" s="598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597"/>
      <c r="M40" s="598"/>
      <c r="N40" s="598"/>
      <c r="O40" s="598"/>
      <c r="P40" s="598"/>
      <c r="Q40" s="598"/>
      <c r="R40" s="598"/>
      <c r="S40" s="598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597"/>
      <c r="M41" s="598"/>
      <c r="N41" s="598"/>
      <c r="O41" s="598"/>
      <c r="P41" s="598"/>
      <c r="Q41" s="598"/>
      <c r="R41" s="598"/>
      <c r="S41" s="598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597"/>
      <c r="M42" s="598"/>
      <c r="N42" s="598"/>
      <c r="O42" s="598"/>
      <c r="P42" s="598"/>
      <c r="Q42" s="598"/>
      <c r="R42" s="598"/>
      <c r="S42" s="598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71"/>
      <c r="D43" s="71"/>
      <c r="E43" s="71"/>
      <c r="F43" s="34"/>
      <c r="G43" s="34"/>
      <c r="H43" s="34"/>
      <c r="I43" s="34"/>
      <c r="J43" s="34"/>
      <c r="K43" s="616"/>
      <c r="L43" s="597"/>
      <c r="M43" s="598"/>
      <c r="N43" s="598"/>
      <c r="O43" s="598"/>
      <c r="P43" s="598"/>
      <c r="Q43" s="598"/>
      <c r="R43" s="598"/>
      <c r="S43" s="598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69"/>
      <c r="D44" s="69"/>
      <c r="E44" s="69"/>
      <c r="F44" s="36"/>
      <c r="G44" s="36"/>
      <c r="H44" s="36"/>
      <c r="I44" s="36"/>
      <c r="J44" s="36"/>
      <c r="K44" s="617"/>
      <c r="L44" s="599"/>
      <c r="M44" s="600"/>
      <c r="N44" s="600"/>
      <c r="O44" s="600"/>
      <c r="P44" s="600"/>
      <c r="Q44" s="600"/>
      <c r="R44" s="600"/>
      <c r="S44" s="600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142"/>
      <c r="N47" s="142"/>
      <c r="O47" s="142"/>
      <c r="P47" s="142"/>
      <c r="Q47" s="142"/>
      <c r="R47" s="17"/>
      <c r="S47" s="17"/>
      <c r="T47" s="17"/>
      <c r="U47" s="17"/>
      <c r="V47" s="18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611" t="s">
        <v>21</v>
      </c>
      <c r="C50" s="611"/>
      <c r="D50" s="611"/>
      <c r="E50" s="611"/>
      <c r="F50" s="611"/>
      <c r="G50" s="611"/>
      <c r="H50" s="611"/>
      <c r="I50" s="611"/>
      <c r="J50" s="611"/>
      <c r="K50" s="611"/>
      <c r="L50" s="611"/>
      <c r="M50" s="15"/>
      <c r="N50" s="15"/>
      <c r="O50" s="15"/>
      <c r="P50" s="15"/>
      <c r="Q50" s="15"/>
      <c r="R50" s="17"/>
      <c r="S50" s="17"/>
      <c r="T50" s="17"/>
      <c r="U50" s="17"/>
      <c r="V50" s="18"/>
      <c r="W50" s="17"/>
      <c r="X50" s="48" t="s">
        <v>30</v>
      </c>
      <c r="Y50" s="17"/>
      <c r="Z50" s="17"/>
      <c r="AA50" s="17"/>
    </row>
    <row r="51" spans="1:27" ht="12" customHeight="1"/>
    <row r="52" spans="1:27" ht="12" customHeight="1"/>
    <row r="53" spans="1:27" ht="18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</sheetData>
  <mergeCells count="53">
    <mergeCell ref="B46:L46"/>
    <mergeCell ref="B50:L50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5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AD124"/>
  <sheetViews>
    <sheetView zoomScaleNormal="100" zoomScaleSheetLayoutView="85" workbookViewId="0">
      <selection activeCell="C24" sqref="C24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8.42578125" style="9" bestFit="1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172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211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12" customHeight="1">
      <c r="A9" s="587" t="s">
        <v>9</v>
      </c>
      <c r="B9" s="590" t="s">
        <v>10</v>
      </c>
      <c r="C9" s="2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98</v>
      </c>
      <c r="Y9" s="22"/>
      <c r="Z9" s="22"/>
      <c r="AA9" s="22"/>
    </row>
    <row r="10" spans="1:30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2</v>
      </c>
      <c r="X10" s="395" t="s">
        <v>215</v>
      </c>
      <c r="Y10" s="118">
        <v>15</v>
      </c>
      <c r="Z10" s="118">
        <v>28</v>
      </c>
      <c r="AA10" s="118">
        <v>2</v>
      </c>
      <c r="AB10" s="131"/>
      <c r="AC10" s="132"/>
      <c r="AD10" s="132"/>
    </row>
    <row r="11" spans="1:30" ht="9.9499999999999993" customHeight="1">
      <c r="A11" s="588"/>
      <c r="B11" s="592"/>
      <c r="C11" s="251"/>
      <c r="D11" s="51"/>
      <c r="E11" s="51"/>
      <c r="F11" s="249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99</v>
      </c>
      <c r="Y11" s="23"/>
      <c r="Z11" s="23"/>
      <c r="AA11" s="23"/>
    </row>
    <row r="12" spans="1:30" ht="9.9499999999999993" customHeight="1">
      <c r="A12" s="588"/>
      <c r="B12" s="590" t="s">
        <v>11</v>
      </c>
      <c r="C12" s="250" t="s">
        <v>216</v>
      </c>
      <c r="D12" s="295"/>
      <c r="E12" s="57"/>
      <c r="F12" s="295"/>
      <c r="G12" s="82"/>
      <c r="H12" s="82"/>
      <c r="I12" s="82"/>
      <c r="J12" s="70"/>
      <c r="K12" s="70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/>
      <c r="Y12" s="22"/>
      <c r="Z12" s="22"/>
      <c r="AA12" s="22"/>
    </row>
    <row r="13" spans="1:30" ht="9.9499999999999993" customHeight="1">
      <c r="A13" s="588"/>
      <c r="B13" s="591"/>
      <c r="C13" s="290"/>
      <c r="D13" s="290"/>
      <c r="E13" s="290"/>
      <c r="F13" s="290"/>
      <c r="G13" s="75"/>
      <c r="H13" s="75"/>
      <c r="I13" s="75"/>
      <c r="J13" s="71"/>
      <c r="K13" s="71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38"/>
      <c r="X13" s="117" t="s">
        <v>100</v>
      </c>
      <c r="Y13" s="118"/>
      <c r="Z13" s="118">
        <v>268</v>
      </c>
      <c r="AA13" s="118">
        <v>2</v>
      </c>
    </row>
    <row r="14" spans="1:30" ht="9.9499999999999993" customHeight="1">
      <c r="A14" s="589"/>
      <c r="B14" s="592"/>
      <c r="C14" s="251" t="s">
        <v>217</v>
      </c>
      <c r="D14" s="296"/>
      <c r="E14" s="296"/>
      <c r="F14" s="249" t="s">
        <v>61</v>
      </c>
      <c r="G14" s="76"/>
      <c r="H14" s="76"/>
      <c r="I14" s="76"/>
      <c r="J14" s="72"/>
      <c r="K14" s="72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40"/>
      <c r="Y14" s="23"/>
      <c r="Z14" s="23"/>
      <c r="AA14" s="23"/>
    </row>
    <row r="15" spans="1:30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4"/>
      <c r="Y15" s="623" t="s">
        <v>389</v>
      </c>
      <c r="Z15" s="624"/>
      <c r="AA15" s="625"/>
    </row>
    <row r="16" spans="1:30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00"/>
      <c r="Y16" s="623"/>
      <c r="Z16" s="624"/>
      <c r="AA16" s="625"/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24"/>
      <c r="Y17" s="623"/>
      <c r="Z17" s="624"/>
      <c r="AA17" s="625"/>
    </row>
    <row r="18" spans="1:30" ht="9.9499999999999993" customHeight="1">
      <c r="A18" s="588"/>
      <c r="B18" s="590" t="s">
        <v>11</v>
      </c>
      <c r="C18" s="56"/>
      <c r="D18" s="90"/>
      <c r="E18" s="90"/>
      <c r="F18" s="82"/>
      <c r="G18" s="82"/>
      <c r="H18" s="82"/>
      <c r="I18" s="82"/>
      <c r="J18" s="70"/>
      <c r="K18" s="70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23"/>
      <c r="Z18" s="624"/>
      <c r="AA18" s="625"/>
    </row>
    <row r="19" spans="1:30" ht="9.9499999999999993" customHeight="1">
      <c r="A19" s="588"/>
      <c r="B19" s="591"/>
      <c r="C19" s="75"/>
      <c r="D19" s="75"/>
      <c r="E19" s="75"/>
      <c r="F19" s="75"/>
      <c r="G19" s="75"/>
      <c r="H19" s="75"/>
      <c r="I19" s="75"/>
      <c r="J19" s="71"/>
      <c r="K19" s="71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23"/>
      <c r="Z19" s="624"/>
      <c r="AA19" s="625"/>
    </row>
    <row r="20" spans="1:30" ht="9.9499999999999993" customHeight="1">
      <c r="A20" s="589"/>
      <c r="B20" s="592"/>
      <c r="C20" s="55"/>
      <c r="D20" s="92"/>
      <c r="E20" s="92"/>
      <c r="F20" s="76"/>
      <c r="G20" s="76"/>
      <c r="H20" s="76"/>
      <c r="I20" s="76"/>
      <c r="J20" s="72"/>
      <c r="K20" s="72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23"/>
      <c r="Z20" s="624"/>
      <c r="AA20" s="625"/>
    </row>
    <row r="21" spans="1:30" ht="9.9499999999999993" customHeight="1">
      <c r="A21" s="581" t="s">
        <v>13</v>
      </c>
      <c r="B21" s="590" t="s">
        <v>10</v>
      </c>
      <c r="C21" s="145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23"/>
      <c r="Z21" s="624"/>
      <c r="AA21" s="625"/>
    </row>
    <row r="22" spans="1:30" ht="9.9499999999999993" customHeight="1">
      <c r="A22" s="588"/>
      <c r="B22" s="591"/>
      <c r="C22" s="252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23"/>
      <c r="Z22" s="624"/>
      <c r="AA22" s="625"/>
    </row>
    <row r="23" spans="1:30" ht="9.9499999999999993" customHeight="1">
      <c r="A23" s="588"/>
      <c r="B23" s="592"/>
      <c r="C23" s="253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23"/>
      <c r="Z23" s="624"/>
      <c r="AA23" s="625"/>
    </row>
    <row r="24" spans="1:30" ht="9.9499999999999993" customHeight="1">
      <c r="A24" s="588"/>
      <c r="B24" s="590" t="s">
        <v>11</v>
      </c>
      <c r="C24" s="145" t="s">
        <v>478</v>
      </c>
      <c r="D24" s="288"/>
      <c r="E24" s="288"/>
      <c r="F24" s="288"/>
      <c r="G24" s="70"/>
      <c r="H24" s="70"/>
      <c r="I24" s="70"/>
      <c r="J24" s="70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23"/>
      <c r="Z24" s="624"/>
      <c r="AA24" s="625"/>
    </row>
    <row r="25" spans="1:30" ht="9.9499999999999993" customHeight="1">
      <c r="A25" s="588"/>
      <c r="B25" s="591"/>
      <c r="C25" s="252"/>
      <c r="D25" s="290"/>
      <c r="E25" s="290"/>
      <c r="F25" s="290"/>
      <c r="G25" s="71"/>
      <c r="H25" s="71"/>
      <c r="I25" s="71"/>
      <c r="J25" s="71"/>
      <c r="K25" s="71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23"/>
      <c r="Z25" s="624"/>
      <c r="AA25" s="625"/>
      <c r="AB25" s="131"/>
      <c r="AC25" s="132"/>
      <c r="AD25" s="132"/>
    </row>
    <row r="26" spans="1:30" ht="9.9499999999999993" customHeight="1">
      <c r="A26" s="589"/>
      <c r="B26" s="592"/>
      <c r="C26" s="253" t="s">
        <v>218</v>
      </c>
      <c r="D26" s="292"/>
      <c r="E26" s="292"/>
      <c r="F26" s="292"/>
      <c r="G26" s="72"/>
      <c r="H26" s="72"/>
      <c r="I26" s="72"/>
      <c r="J26" s="72"/>
      <c r="K26" s="72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23"/>
      <c r="Z26" s="624"/>
      <c r="AA26" s="625"/>
    </row>
    <row r="27" spans="1:30" ht="9.9499999999999993" customHeight="1">
      <c r="A27" s="581" t="s">
        <v>14</v>
      </c>
      <c r="B27" s="591" t="s">
        <v>10</v>
      </c>
      <c r="C27" s="145"/>
      <c r="D27" s="43"/>
      <c r="E27" s="43"/>
      <c r="F27" s="43"/>
      <c r="G27" s="81"/>
      <c r="H27" s="109"/>
      <c r="I27" s="109"/>
      <c r="J27" s="56"/>
      <c r="K27" s="596" t="s">
        <v>23</v>
      </c>
      <c r="L27" s="619" t="s">
        <v>469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23"/>
      <c r="Z27" s="624"/>
      <c r="AA27" s="625"/>
    </row>
    <row r="28" spans="1:30" ht="9.9499999999999993" customHeight="1">
      <c r="A28" s="588"/>
      <c r="B28" s="591"/>
      <c r="C28" s="252"/>
      <c r="D28" s="44"/>
      <c r="E28" s="44"/>
      <c r="F28" s="44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23"/>
      <c r="Z28" s="624"/>
      <c r="AA28" s="625"/>
    </row>
    <row r="29" spans="1:30" ht="9.9499999999999993" customHeight="1">
      <c r="A29" s="588"/>
      <c r="B29" s="592"/>
      <c r="C29" s="253"/>
      <c r="D29" s="45"/>
      <c r="E29" s="45"/>
      <c r="F29" s="45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23"/>
      <c r="Z29" s="624"/>
      <c r="AA29" s="625"/>
    </row>
    <row r="30" spans="1:30" ht="9.9499999999999993" customHeight="1">
      <c r="A30" s="588"/>
      <c r="B30" s="590" t="s">
        <v>11</v>
      </c>
      <c r="C30" s="56"/>
      <c r="D30" s="56"/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23"/>
      <c r="Z30" s="624"/>
      <c r="AA30" s="625"/>
    </row>
    <row r="31" spans="1:30" ht="9.9499999999999993" customHeight="1">
      <c r="A31" s="588"/>
      <c r="B31" s="591"/>
      <c r="C31" s="47"/>
      <c r="D31" s="47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23"/>
      <c r="Z31" s="624"/>
      <c r="AA31" s="625"/>
    </row>
    <row r="32" spans="1:30" ht="9.9499999999999993" customHeight="1">
      <c r="A32" s="589"/>
      <c r="B32" s="592"/>
      <c r="C32" s="26"/>
      <c r="D32" s="26"/>
      <c r="E32" s="26"/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23"/>
      <c r="Z32" s="624"/>
      <c r="AA32" s="625"/>
    </row>
    <row r="33" spans="1:27" ht="9.9499999999999993" customHeight="1">
      <c r="A33" s="581" t="s">
        <v>15</v>
      </c>
      <c r="B33" s="591" t="s">
        <v>10</v>
      </c>
      <c r="C33" s="145"/>
      <c r="D33" s="43"/>
      <c r="E33" s="43"/>
      <c r="F33" s="43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23"/>
      <c r="Z33" s="624"/>
      <c r="AA33" s="625"/>
    </row>
    <row r="34" spans="1:27" ht="9.9499999999999993" customHeight="1">
      <c r="A34" s="588"/>
      <c r="B34" s="591"/>
      <c r="C34" s="252"/>
      <c r="D34" s="44"/>
      <c r="E34" s="44"/>
      <c r="F34" s="44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23"/>
      <c r="Z34" s="624"/>
      <c r="AA34" s="625"/>
    </row>
    <row r="35" spans="1:27" ht="9.9499999999999993" customHeight="1">
      <c r="A35" s="588"/>
      <c r="B35" s="592"/>
      <c r="C35" s="253"/>
      <c r="D35" s="45"/>
      <c r="E35" s="45"/>
      <c r="F35" s="45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23"/>
      <c r="Z35" s="624"/>
      <c r="AA35" s="625"/>
    </row>
    <row r="36" spans="1:27" ht="9.9499999999999993" customHeight="1">
      <c r="A36" s="588"/>
      <c r="B36" s="590" t="s">
        <v>11</v>
      </c>
      <c r="C36" s="145" t="s">
        <v>478</v>
      </c>
      <c r="D36" s="43"/>
      <c r="E36" s="43"/>
      <c r="F36" s="43"/>
      <c r="G36" s="70"/>
      <c r="H36" s="25"/>
      <c r="I36" s="70"/>
      <c r="J36" s="70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23"/>
      <c r="Z36" s="624"/>
      <c r="AA36" s="625"/>
    </row>
    <row r="37" spans="1:27" ht="9.9499999999999993" customHeight="1">
      <c r="A37" s="588"/>
      <c r="B37" s="591"/>
      <c r="C37" s="252"/>
      <c r="D37" s="44"/>
      <c r="E37" s="44"/>
      <c r="F37" s="44"/>
      <c r="G37" s="71"/>
      <c r="H37" s="53"/>
      <c r="I37" s="71"/>
      <c r="J37" s="7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23"/>
      <c r="Z37" s="624"/>
      <c r="AA37" s="625"/>
    </row>
    <row r="38" spans="1:27" ht="9.9499999999999993" customHeight="1">
      <c r="A38" s="589"/>
      <c r="B38" s="592"/>
      <c r="C38" s="253" t="s">
        <v>218</v>
      </c>
      <c r="D38" s="45"/>
      <c r="E38" s="45"/>
      <c r="F38" s="45"/>
      <c r="G38" s="72"/>
      <c r="H38" s="46"/>
      <c r="I38" s="72"/>
      <c r="J38" s="72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23"/>
      <c r="Z38" s="624"/>
      <c r="AA38" s="625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23"/>
      <c r="Z39" s="624"/>
      <c r="AA39" s="625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23"/>
      <c r="Z40" s="624"/>
      <c r="AA40" s="625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23"/>
      <c r="Z41" s="624"/>
      <c r="AA41" s="625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23"/>
      <c r="Z42" s="624"/>
      <c r="AA42" s="625"/>
    </row>
    <row r="43" spans="1:27" ht="9.9499999999999993" customHeight="1">
      <c r="A43" s="588"/>
      <c r="B43" s="591"/>
      <c r="C43" s="71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23"/>
      <c r="Z43" s="624"/>
      <c r="AA43" s="625"/>
    </row>
    <row r="44" spans="1:27" ht="9.9499999999999993" customHeight="1">
      <c r="A44" s="603"/>
      <c r="B44" s="592"/>
      <c r="C44" s="69"/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26"/>
      <c r="Z44" s="627"/>
      <c r="AA44" s="628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523"/>
      <c r="N46" s="523"/>
      <c r="O46" s="523"/>
      <c r="P46" s="523"/>
      <c r="Q46" s="523"/>
      <c r="R46" s="17"/>
      <c r="S46" s="17"/>
      <c r="T46" s="17"/>
      <c r="U46" s="17"/>
      <c r="V46" s="315"/>
      <c r="W46" s="17"/>
      <c r="X46" s="523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523"/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17"/>
      <c r="S49" s="17"/>
      <c r="T49" s="17"/>
      <c r="U49" s="17"/>
      <c r="V49" s="315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315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2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53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5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1FE58-A471-49DA-8B6C-4BD8433A0CEE}">
  <sheetPr>
    <tabColor rgb="FFC00000"/>
  </sheetPr>
  <dimension ref="A1:AB124"/>
  <sheetViews>
    <sheetView zoomScaleNormal="100" zoomScaleSheetLayoutView="85" workbookViewId="0">
      <selection activeCell="I30" sqref="I30"/>
    </sheetView>
  </sheetViews>
  <sheetFormatPr defaultColWidth="9" defaultRowHeight="12.75"/>
  <cols>
    <col min="1" max="1" width="5.42578125" style="14" customWidth="1"/>
    <col min="2" max="2" width="6.28515625" style="14" customWidth="1"/>
    <col min="3" max="3" width="7.7109375" style="14" customWidth="1"/>
    <col min="4" max="4" width="4.140625" style="14" customWidth="1"/>
    <col min="5" max="5" width="4.7109375" style="14" customWidth="1"/>
    <col min="6" max="8" width="4.42578125" style="14" customWidth="1"/>
    <col min="9" max="10" width="5.140625" style="14" customWidth="1"/>
    <col min="11" max="11" width="4.42578125" style="14" customWidth="1"/>
    <col min="12" max="19" width="4.140625" style="14" customWidth="1"/>
    <col min="20" max="22" width="3.28515625" style="14" customWidth="1"/>
    <col min="23" max="23" width="5.140625" style="14" customWidth="1"/>
    <col min="24" max="24" width="29.7109375" style="14" customWidth="1"/>
    <col min="25" max="25" width="4.42578125" style="14" customWidth="1"/>
    <col min="26" max="27" width="5.28515625" style="14" customWidth="1"/>
    <col min="28" max="28" width="6.7109375" style="9" customWidth="1"/>
    <col min="29" max="16384" width="9" style="9"/>
  </cols>
  <sheetData>
    <row r="1" spans="1:28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173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28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28" ht="12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212</v>
      </c>
      <c r="Y3" s="562"/>
      <c r="Z3" s="562"/>
      <c r="AA3" s="562"/>
    </row>
    <row r="4" spans="1:28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28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28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28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28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28" ht="9.9499999999999993" customHeight="1">
      <c r="A9" s="587" t="s">
        <v>9</v>
      </c>
      <c r="B9" s="645" t="s">
        <v>11</v>
      </c>
      <c r="C9" s="460" t="s">
        <v>217</v>
      </c>
      <c r="D9" s="411"/>
      <c r="E9" s="411"/>
      <c r="F9" s="320" t="s">
        <v>436</v>
      </c>
      <c r="G9" s="81"/>
      <c r="H9" s="250"/>
      <c r="I9" s="250"/>
      <c r="J9" s="81"/>
      <c r="K9" s="437"/>
      <c r="L9" s="504" t="s">
        <v>32</v>
      </c>
      <c r="M9" s="497"/>
      <c r="N9" s="497"/>
      <c r="O9" s="497"/>
      <c r="P9" s="497"/>
      <c r="Q9" s="497"/>
      <c r="R9" s="497"/>
      <c r="S9" s="497"/>
      <c r="T9" s="498"/>
      <c r="U9" s="663" t="s">
        <v>31</v>
      </c>
      <c r="V9" s="663" t="s">
        <v>27</v>
      </c>
      <c r="W9" s="27"/>
      <c r="X9" s="117" t="s">
        <v>426</v>
      </c>
      <c r="Y9" s="63"/>
      <c r="Z9" s="63"/>
      <c r="AA9" s="63"/>
    </row>
    <row r="10" spans="1:28" ht="9.9499999999999993" customHeight="1">
      <c r="A10" s="588"/>
      <c r="B10" s="591"/>
      <c r="C10" s="412"/>
      <c r="D10" s="413"/>
      <c r="E10" s="413"/>
      <c r="F10" s="266"/>
      <c r="G10" s="322"/>
      <c r="H10" s="266"/>
      <c r="I10" s="266"/>
      <c r="J10" s="322"/>
      <c r="K10" s="439"/>
      <c r="L10" s="501"/>
      <c r="M10" s="499"/>
      <c r="N10" s="499"/>
      <c r="O10" s="499"/>
      <c r="P10" s="499"/>
      <c r="Q10" s="499"/>
      <c r="R10" s="499"/>
      <c r="S10" s="499"/>
      <c r="T10" s="500"/>
      <c r="U10" s="594"/>
      <c r="V10" s="594"/>
      <c r="W10" s="144">
        <f>Y10/15+(Z10+AA10)/30</f>
        <v>4</v>
      </c>
      <c r="X10" s="97"/>
      <c r="Y10" s="146">
        <v>30</v>
      </c>
      <c r="Z10" s="146">
        <v>57</v>
      </c>
      <c r="AA10" s="146">
        <v>3</v>
      </c>
      <c r="AB10" s="131"/>
    </row>
    <row r="11" spans="1:28" ht="9.9499999999999993" customHeight="1">
      <c r="A11" s="588"/>
      <c r="B11" s="591"/>
      <c r="C11" s="412"/>
      <c r="D11" s="413"/>
      <c r="E11" s="413"/>
      <c r="F11" s="249" t="s">
        <v>417</v>
      </c>
      <c r="G11" s="303"/>
      <c r="H11" s="466"/>
      <c r="I11" s="466"/>
      <c r="J11" s="466"/>
      <c r="K11" s="443"/>
      <c r="L11" s="501"/>
      <c r="M11" s="499"/>
      <c r="N11" s="499"/>
      <c r="O11" s="499"/>
      <c r="P11" s="499"/>
      <c r="Q11" s="499"/>
      <c r="R11" s="499"/>
      <c r="S11" s="499"/>
      <c r="T11" s="500"/>
      <c r="U11" s="594"/>
      <c r="V11" s="594"/>
      <c r="W11" s="28"/>
      <c r="X11" s="66" t="s">
        <v>407</v>
      </c>
      <c r="Y11" s="244"/>
      <c r="Z11" s="244"/>
      <c r="AA11" s="244"/>
    </row>
    <row r="12" spans="1:28" ht="9.9499999999999993" customHeight="1">
      <c r="A12" s="588"/>
      <c r="B12" s="591"/>
      <c r="C12" s="412"/>
      <c r="D12" s="413"/>
      <c r="E12" s="413"/>
      <c r="F12" s="287" t="s">
        <v>422</v>
      </c>
      <c r="G12" s="465"/>
      <c r="H12" s="295"/>
      <c r="I12" s="295"/>
      <c r="J12" s="32"/>
      <c r="K12" s="32"/>
      <c r="L12" s="501"/>
      <c r="M12" s="499"/>
      <c r="N12" s="499"/>
      <c r="O12" s="499"/>
      <c r="P12" s="499"/>
      <c r="Q12" s="499"/>
      <c r="R12" s="499"/>
      <c r="S12" s="499"/>
      <c r="T12" s="500"/>
      <c r="U12" s="594"/>
      <c r="V12" s="594"/>
      <c r="W12" s="37"/>
      <c r="X12" s="117" t="s">
        <v>428</v>
      </c>
      <c r="Y12" s="445"/>
      <c r="Z12" s="445"/>
      <c r="AA12" s="445"/>
    </row>
    <row r="13" spans="1:28" ht="9.9499999999999993" customHeight="1">
      <c r="A13" s="588"/>
      <c r="B13" s="591"/>
      <c r="D13" s="413"/>
      <c r="E13" s="286"/>
      <c r="F13" s="286"/>
      <c r="G13" s="286"/>
      <c r="H13" s="290"/>
      <c r="I13" s="290"/>
      <c r="J13" s="291"/>
      <c r="K13" s="291"/>
      <c r="L13" s="501"/>
      <c r="M13" s="499"/>
      <c r="N13" s="499"/>
      <c r="O13" s="499"/>
      <c r="P13" s="499"/>
      <c r="Q13" s="499"/>
      <c r="R13" s="499"/>
      <c r="S13" s="499"/>
      <c r="T13" s="500"/>
      <c r="U13" s="594"/>
      <c r="V13" s="594"/>
      <c r="W13" s="144"/>
      <c r="X13" s="455" t="s">
        <v>434</v>
      </c>
      <c r="Y13" s="146">
        <v>30</v>
      </c>
      <c r="Z13" s="146">
        <v>57</v>
      </c>
      <c r="AA13" s="146">
        <v>3</v>
      </c>
      <c r="AB13" s="131"/>
    </row>
    <row r="14" spans="1:28" ht="9.9499999999999993" customHeight="1">
      <c r="A14" s="589"/>
      <c r="B14" s="592"/>
      <c r="C14" s="303"/>
      <c r="D14" s="414"/>
      <c r="E14" s="264"/>
      <c r="F14" s="264" t="s">
        <v>420</v>
      </c>
      <c r="G14" s="264"/>
      <c r="H14" s="303"/>
      <c r="I14" s="296"/>
      <c r="J14" s="293"/>
      <c r="K14" s="293"/>
      <c r="L14" s="501"/>
      <c r="M14" s="499"/>
      <c r="N14" s="499"/>
      <c r="O14" s="499"/>
      <c r="P14" s="499"/>
      <c r="Q14" s="499"/>
      <c r="R14" s="499"/>
      <c r="S14" s="499"/>
      <c r="T14" s="500"/>
      <c r="U14" s="594"/>
      <c r="V14" s="594"/>
      <c r="W14" s="39"/>
      <c r="X14" s="66" t="s">
        <v>427</v>
      </c>
      <c r="Y14" s="68"/>
      <c r="Z14" s="68"/>
      <c r="AA14" s="68"/>
      <c r="AB14" s="409"/>
    </row>
    <row r="15" spans="1:28" ht="9.9499999999999993" customHeight="1">
      <c r="A15" s="581" t="s">
        <v>12</v>
      </c>
      <c r="B15" s="645" t="s">
        <v>11</v>
      </c>
      <c r="C15" s="494" t="s">
        <v>456</v>
      </c>
      <c r="D15" s="495"/>
      <c r="E15" s="496" t="s">
        <v>274</v>
      </c>
      <c r="F15" s="320" t="s">
        <v>416</v>
      </c>
      <c r="G15" s="471"/>
      <c r="H15" s="471"/>
      <c r="I15" s="471"/>
      <c r="J15" s="122"/>
      <c r="K15" s="122"/>
      <c r="L15" s="501"/>
      <c r="M15" s="638" t="s">
        <v>26</v>
      </c>
      <c r="N15" s="499"/>
      <c r="O15" s="499"/>
      <c r="P15" s="499"/>
      <c r="Q15" s="499"/>
      <c r="R15" s="499"/>
      <c r="S15" s="499"/>
      <c r="T15" s="500"/>
      <c r="U15" s="594"/>
      <c r="V15" s="594"/>
      <c r="W15" s="29"/>
      <c r="X15" s="117" t="s">
        <v>425</v>
      </c>
      <c r="Y15" s="146"/>
      <c r="Z15" s="146"/>
      <c r="AA15" s="146"/>
    </row>
    <row r="16" spans="1:28" ht="9.9499999999999993" customHeight="1">
      <c r="A16" s="588"/>
      <c r="B16" s="591"/>
      <c r="C16" s="496"/>
      <c r="D16" s="496"/>
      <c r="E16" s="496"/>
      <c r="F16" s="266"/>
      <c r="G16" s="266"/>
      <c r="H16" s="266"/>
      <c r="I16" s="266"/>
      <c r="J16" s="322"/>
      <c r="K16" s="322"/>
      <c r="L16" s="501"/>
      <c r="M16" s="594"/>
      <c r="N16" s="499"/>
      <c r="O16" s="499"/>
      <c r="P16" s="499"/>
      <c r="Q16" s="499"/>
      <c r="R16" s="499"/>
      <c r="S16" s="499"/>
      <c r="T16" s="500"/>
      <c r="U16" s="594"/>
      <c r="V16" s="594"/>
      <c r="W16" s="144">
        <f>Y16/15+(Z16+AA16)/30</f>
        <v>3</v>
      </c>
      <c r="X16" s="456" t="s">
        <v>431</v>
      </c>
      <c r="Y16" s="146">
        <v>15</v>
      </c>
      <c r="Z16" s="146">
        <v>58</v>
      </c>
      <c r="AA16" s="146">
        <v>2</v>
      </c>
      <c r="AB16" s="131"/>
    </row>
    <row r="17" spans="1:28" ht="9.9499999999999993" customHeight="1">
      <c r="A17" s="588"/>
      <c r="B17" s="591"/>
      <c r="C17" s="629" t="s">
        <v>404</v>
      </c>
      <c r="D17" s="630"/>
      <c r="E17" s="631"/>
      <c r="F17" s="249" t="s">
        <v>417</v>
      </c>
      <c r="G17" s="466"/>
      <c r="H17" s="466"/>
      <c r="I17" s="466"/>
      <c r="J17" s="123"/>
      <c r="K17" s="123" t="s">
        <v>392</v>
      </c>
      <c r="L17" s="501"/>
      <c r="M17" s="594"/>
      <c r="N17" s="499"/>
      <c r="O17" s="499"/>
      <c r="P17" s="499"/>
      <c r="Q17" s="499"/>
      <c r="R17" s="499"/>
      <c r="S17" s="499"/>
      <c r="T17" s="500"/>
      <c r="U17" s="594"/>
      <c r="V17" s="594"/>
      <c r="W17" s="31"/>
      <c r="X17" s="66" t="s">
        <v>107</v>
      </c>
      <c r="Y17" s="67"/>
      <c r="Z17" s="67"/>
      <c r="AA17" s="68"/>
      <c r="AB17" s="409"/>
    </row>
    <row r="18" spans="1:28" ht="12.75" customHeight="1">
      <c r="A18" s="588"/>
      <c r="B18" s="591"/>
      <c r="C18" s="412"/>
      <c r="D18" s="413"/>
      <c r="E18" s="485" t="s">
        <v>418</v>
      </c>
      <c r="F18" s="276"/>
      <c r="G18" s="470"/>
      <c r="H18" s="471"/>
      <c r="I18" s="470"/>
      <c r="J18" s="261"/>
      <c r="K18" s="261"/>
      <c r="L18" s="501"/>
      <c r="M18" s="594"/>
      <c r="N18" s="499"/>
      <c r="O18" s="499"/>
      <c r="P18" s="499"/>
      <c r="Q18" s="499"/>
      <c r="R18" s="499"/>
      <c r="S18" s="499"/>
      <c r="T18" s="500"/>
      <c r="U18" s="594"/>
      <c r="V18" s="594"/>
      <c r="W18" s="104"/>
      <c r="X18" s="117" t="s">
        <v>429</v>
      </c>
      <c r="Y18" s="146"/>
      <c r="Z18" s="146"/>
      <c r="AA18" s="146"/>
    </row>
    <row r="19" spans="1:28" ht="9.9499999999999993" customHeight="1">
      <c r="A19" s="588"/>
      <c r="B19" s="591"/>
      <c r="D19" s="413"/>
      <c r="E19" s="486"/>
      <c r="F19" s="272"/>
      <c r="G19" s="272"/>
      <c r="H19" s="272"/>
      <c r="I19" s="272"/>
      <c r="J19" s="310"/>
      <c r="K19" s="310"/>
      <c r="L19" s="501"/>
      <c r="M19" s="594"/>
      <c r="N19" s="499"/>
      <c r="O19" s="499"/>
      <c r="P19" s="499"/>
      <c r="Q19" s="499"/>
      <c r="R19" s="499"/>
      <c r="S19" s="499"/>
      <c r="T19" s="500"/>
      <c r="U19" s="594"/>
      <c r="V19" s="594"/>
      <c r="W19" s="105"/>
      <c r="X19" s="455" t="s">
        <v>433</v>
      </c>
      <c r="Y19" s="146"/>
      <c r="Z19" s="146">
        <v>58</v>
      </c>
      <c r="AA19" s="146">
        <v>2</v>
      </c>
    </row>
    <row r="20" spans="1:28" ht="9.9499999999999993" customHeight="1">
      <c r="A20" s="589"/>
      <c r="B20" s="592"/>
      <c r="C20" s="303"/>
      <c r="D20" s="413"/>
      <c r="E20" s="487" t="s">
        <v>458</v>
      </c>
      <c r="F20" s="468" t="s">
        <v>400</v>
      </c>
      <c r="G20" s="469"/>
      <c r="H20" s="469"/>
      <c r="I20" s="469"/>
      <c r="J20" s="275"/>
      <c r="K20" s="275"/>
      <c r="L20" s="501"/>
      <c r="M20" s="595"/>
      <c r="N20" s="499"/>
      <c r="O20" s="499"/>
      <c r="P20" s="499"/>
      <c r="Q20" s="499"/>
      <c r="R20" s="499"/>
      <c r="S20" s="499"/>
      <c r="T20" s="500"/>
      <c r="U20" s="594"/>
      <c r="V20" s="594"/>
      <c r="W20" s="106"/>
      <c r="X20" s="66" t="s">
        <v>112</v>
      </c>
      <c r="Y20" s="67"/>
      <c r="Z20" s="67"/>
      <c r="AA20" s="68"/>
    </row>
    <row r="21" spans="1:28" ht="13.5" customHeight="1">
      <c r="A21" s="581" t="s">
        <v>13</v>
      </c>
      <c r="B21" s="645" t="s">
        <v>11</v>
      </c>
      <c r="C21" s="647" t="s">
        <v>402</v>
      </c>
      <c r="D21" s="648"/>
      <c r="E21" s="649"/>
      <c r="F21" s="278" t="s">
        <v>453</v>
      </c>
      <c r="G21" s="269"/>
      <c r="H21" s="269"/>
      <c r="I21" s="269"/>
      <c r="J21" s="372"/>
      <c r="K21" s="269"/>
      <c r="L21" s="501"/>
      <c r="M21" s="638" t="s">
        <v>22</v>
      </c>
      <c r="N21" s="499"/>
      <c r="O21" s="499"/>
      <c r="P21" s="499"/>
      <c r="Q21" s="499"/>
      <c r="R21" s="499"/>
      <c r="S21" s="499"/>
      <c r="T21" s="500"/>
      <c r="U21" s="594"/>
      <c r="V21" s="594"/>
      <c r="W21" s="61"/>
      <c r="X21" s="117" t="s">
        <v>419</v>
      </c>
      <c r="Y21" s="146"/>
      <c r="Z21" s="146"/>
      <c r="AA21" s="146"/>
    </row>
    <row r="22" spans="1:28" ht="9.9499999999999993" customHeight="1">
      <c r="A22" s="588"/>
      <c r="B22" s="591"/>
      <c r="C22" s="412"/>
      <c r="D22" s="413"/>
      <c r="E22" s="413"/>
      <c r="F22" s="283"/>
      <c r="G22" s="281"/>
      <c r="H22" s="281"/>
      <c r="I22" s="281"/>
      <c r="J22" s="281"/>
      <c r="K22" s="281"/>
      <c r="L22" s="501"/>
      <c r="M22" s="594"/>
      <c r="N22" s="499"/>
      <c r="O22" s="499"/>
      <c r="P22" s="499"/>
      <c r="Q22" s="499"/>
      <c r="R22" s="499"/>
      <c r="S22" s="499"/>
      <c r="T22" s="500"/>
      <c r="U22" s="594"/>
      <c r="V22" s="594"/>
      <c r="W22" s="64">
        <v>2</v>
      </c>
      <c r="X22" s="456" t="s">
        <v>431</v>
      </c>
      <c r="Y22" s="146">
        <v>15</v>
      </c>
      <c r="Z22" s="146">
        <v>28</v>
      </c>
      <c r="AA22" s="146">
        <v>2</v>
      </c>
    </row>
    <row r="23" spans="1:28" ht="9.9499999999999993" customHeight="1">
      <c r="A23" s="588"/>
      <c r="B23" s="591"/>
      <c r="C23" s="664" t="s">
        <v>404</v>
      </c>
      <c r="D23" s="665"/>
      <c r="E23" s="666"/>
      <c r="F23" s="279" t="s">
        <v>409</v>
      </c>
      <c r="G23" s="277"/>
      <c r="H23" s="277"/>
      <c r="I23" s="277"/>
      <c r="J23" s="373"/>
      <c r="K23" s="277"/>
      <c r="L23" s="501"/>
      <c r="M23" s="594"/>
      <c r="N23" s="499"/>
      <c r="O23" s="499"/>
      <c r="P23" s="499"/>
      <c r="Q23" s="499"/>
      <c r="R23" s="499"/>
      <c r="S23" s="499"/>
      <c r="T23" s="500"/>
      <c r="U23" s="594"/>
      <c r="V23" s="594"/>
      <c r="W23" s="65"/>
      <c r="X23" s="66" t="s">
        <v>109</v>
      </c>
      <c r="Y23" s="67"/>
      <c r="Z23" s="67"/>
      <c r="AA23" s="68"/>
    </row>
    <row r="24" spans="1:28" ht="9.9499999999999993" customHeight="1">
      <c r="A24" s="588"/>
      <c r="B24" s="591"/>
      <c r="C24" s="457"/>
      <c r="D24" s="458"/>
      <c r="E24" s="458"/>
      <c r="F24" s="276" t="s">
        <v>418</v>
      </c>
      <c r="G24" s="311"/>
      <c r="H24" s="311"/>
      <c r="I24" s="311"/>
      <c r="J24" s="311"/>
      <c r="K24" s="32"/>
      <c r="L24" s="501"/>
      <c r="M24" s="594"/>
      <c r="N24" s="499"/>
      <c r="O24" s="499"/>
      <c r="P24" s="499"/>
      <c r="Q24" s="499"/>
      <c r="R24" s="499"/>
      <c r="S24" s="499"/>
      <c r="T24" s="500"/>
      <c r="U24" s="594"/>
      <c r="V24" s="594"/>
      <c r="W24" s="77"/>
      <c r="X24" s="117" t="s">
        <v>430</v>
      </c>
      <c r="Y24" s="62"/>
      <c r="Z24" s="62"/>
      <c r="AA24" s="63"/>
    </row>
    <row r="25" spans="1:28" ht="9.9499999999999993" customHeight="1">
      <c r="A25" s="588"/>
      <c r="B25" s="591"/>
      <c r="C25" s="459"/>
      <c r="D25" s="272"/>
      <c r="E25" s="272"/>
      <c r="F25" s="272"/>
      <c r="G25" s="272"/>
      <c r="H25" s="272"/>
      <c r="I25" s="272"/>
      <c r="J25" s="310"/>
      <c r="K25" s="291"/>
      <c r="L25" s="501"/>
      <c r="M25" s="594"/>
      <c r="N25" s="499"/>
      <c r="O25" s="499"/>
      <c r="P25" s="499"/>
      <c r="Q25" s="499"/>
      <c r="R25" s="499"/>
      <c r="S25" s="499"/>
      <c r="T25" s="500"/>
      <c r="U25" s="594"/>
      <c r="V25" s="594"/>
      <c r="W25" s="78"/>
      <c r="X25" s="455" t="s">
        <v>433</v>
      </c>
      <c r="Y25" s="146"/>
      <c r="Z25" s="146">
        <v>28</v>
      </c>
      <c r="AA25" s="146">
        <v>2</v>
      </c>
      <c r="AB25" s="131"/>
    </row>
    <row r="26" spans="1:28" ht="9" customHeight="1">
      <c r="A26" s="589"/>
      <c r="B26" s="592"/>
      <c r="C26" s="270"/>
      <c r="D26" s="469"/>
      <c r="E26" s="469"/>
      <c r="F26" s="468" t="s">
        <v>400</v>
      </c>
      <c r="G26" s="469"/>
      <c r="H26" s="469"/>
      <c r="I26" s="469"/>
      <c r="J26" s="469"/>
      <c r="K26" s="275"/>
      <c r="L26" s="501"/>
      <c r="M26" s="595"/>
      <c r="N26" s="499"/>
      <c r="O26" s="499"/>
      <c r="P26" s="499"/>
      <c r="Q26" s="499"/>
      <c r="R26" s="499"/>
      <c r="S26" s="499"/>
      <c r="T26" s="500"/>
      <c r="U26" s="595"/>
      <c r="V26" s="595"/>
      <c r="W26" s="79"/>
      <c r="X26" s="66" t="s">
        <v>109</v>
      </c>
      <c r="Y26" s="67"/>
      <c r="Z26" s="67"/>
      <c r="AA26" s="68"/>
    </row>
    <row r="27" spans="1:28" ht="11.25" customHeight="1">
      <c r="A27" s="581" t="s">
        <v>14</v>
      </c>
      <c r="B27" s="645" t="s">
        <v>11</v>
      </c>
      <c r="C27" s="320" t="s">
        <v>416</v>
      </c>
      <c r="D27" s="250"/>
      <c r="E27" s="250"/>
      <c r="F27" s="250"/>
      <c r="G27" s="81"/>
      <c r="H27" s="250"/>
      <c r="I27" s="250"/>
      <c r="J27" s="81"/>
      <c r="K27" s="596" t="s">
        <v>23</v>
      </c>
      <c r="L27" s="650" t="s">
        <v>467</v>
      </c>
      <c r="M27" s="651"/>
      <c r="N27" s="651"/>
      <c r="O27" s="651"/>
      <c r="P27" s="651"/>
      <c r="Q27" s="651"/>
      <c r="R27" s="651"/>
      <c r="S27" s="651"/>
      <c r="T27" s="638" t="s">
        <v>31</v>
      </c>
      <c r="U27" s="654" t="s">
        <v>29</v>
      </c>
      <c r="V27" s="12"/>
      <c r="W27" s="58"/>
      <c r="X27" s="117"/>
      <c r="Y27" s="146"/>
      <c r="Z27" s="118"/>
      <c r="AA27" s="118"/>
    </row>
    <row r="28" spans="1:28" ht="10.5" customHeight="1">
      <c r="A28" s="588"/>
      <c r="B28" s="591"/>
      <c r="C28" s="266"/>
      <c r="D28" s="266"/>
      <c r="E28" s="266"/>
      <c r="F28" s="266"/>
      <c r="G28" s="322"/>
      <c r="H28" s="266"/>
      <c r="I28" s="266"/>
      <c r="J28" s="322"/>
      <c r="K28" s="594"/>
      <c r="L28" s="650"/>
      <c r="M28" s="651"/>
      <c r="N28" s="651"/>
      <c r="O28" s="651"/>
      <c r="P28" s="651"/>
      <c r="Q28" s="651"/>
      <c r="R28" s="651"/>
      <c r="S28" s="651"/>
      <c r="T28" s="594"/>
      <c r="U28" s="655"/>
      <c r="V28" s="13"/>
      <c r="W28" s="121"/>
      <c r="X28" s="117" t="s">
        <v>100</v>
      </c>
      <c r="Y28" s="146"/>
      <c r="Z28" s="118">
        <v>268</v>
      </c>
      <c r="AA28" s="118">
        <v>2</v>
      </c>
    </row>
    <row r="29" spans="1:28" ht="9" customHeight="1">
      <c r="A29" s="588"/>
      <c r="B29" s="591"/>
      <c r="C29" s="249" t="s">
        <v>417</v>
      </c>
      <c r="D29" s="466"/>
      <c r="E29" s="466"/>
      <c r="F29" s="466"/>
      <c r="G29" s="303"/>
      <c r="H29" s="466"/>
      <c r="I29" s="466"/>
      <c r="J29" s="466"/>
      <c r="K29" s="594"/>
      <c r="L29" s="650"/>
      <c r="M29" s="651"/>
      <c r="N29" s="651"/>
      <c r="O29" s="651"/>
      <c r="P29" s="651"/>
      <c r="Q29" s="651"/>
      <c r="R29" s="651"/>
      <c r="S29" s="651"/>
      <c r="T29" s="594"/>
      <c r="U29" s="655"/>
      <c r="V29" s="11"/>
      <c r="W29" s="59"/>
      <c r="X29" s="40"/>
      <c r="Y29" s="67"/>
      <c r="Z29" s="67"/>
      <c r="AA29" s="68"/>
    </row>
    <row r="30" spans="1:28" ht="6.75" customHeight="1">
      <c r="A30" s="588"/>
      <c r="B30" s="591"/>
      <c r="C30" s="639" t="s">
        <v>438</v>
      </c>
      <c r="D30" s="640"/>
      <c r="E30" s="640"/>
      <c r="F30" s="640"/>
      <c r="G30" s="641"/>
      <c r="H30" s="465"/>
      <c r="I30" s="465"/>
      <c r="J30" s="282"/>
      <c r="K30" s="594"/>
      <c r="L30" s="650"/>
      <c r="M30" s="651"/>
      <c r="N30" s="651"/>
      <c r="O30" s="651"/>
      <c r="P30" s="651"/>
      <c r="Q30" s="651"/>
      <c r="R30" s="651"/>
      <c r="S30" s="651"/>
      <c r="T30" s="594"/>
      <c r="U30" s="655"/>
      <c r="V30" s="57"/>
      <c r="W30" s="6"/>
      <c r="X30" s="3"/>
      <c r="Y30" s="657" t="s">
        <v>389</v>
      </c>
      <c r="Z30" s="658"/>
      <c r="AA30" s="659"/>
    </row>
    <row r="31" spans="1:28" ht="11.25" customHeight="1">
      <c r="A31" s="588"/>
      <c r="B31" s="591"/>
      <c r="C31" s="642"/>
      <c r="D31" s="643"/>
      <c r="E31" s="643"/>
      <c r="F31" s="643"/>
      <c r="G31" s="644"/>
      <c r="H31" s="286"/>
      <c r="I31" s="286"/>
      <c r="J31" s="265"/>
      <c r="K31" s="594"/>
      <c r="L31" s="650"/>
      <c r="M31" s="651"/>
      <c r="N31" s="651"/>
      <c r="O31" s="651"/>
      <c r="P31" s="651"/>
      <c r="Q31" s="651"/>
      <c r="R31" s="651"/>
      <c r="S31" s="651"/>
      <c r="T31" s="594"/>
      <c r="U31" s="655"/>
      <c r="V31" s="13"/>
      <c r="W31" s="4"/>
      <c r="X31" s="1"/>
      <c r="Y31" s="657"/>
      <c r="Z31" s="658"/>
      <c r="AA31" s="659"/>
    </row>
    <row r="32" spans="1:28" ht="11.25" customHeight="1">
      <c r="A32" s="589"/>
      <c r="B32" s="592"/>
      <c r="C32" s="264" t="s">
        <v>420</v>
      </c>
      <c r="D32" s="472"/>
      <c r="E32" s="472"/>
      <c r="F32" s="472"/>
      <c r="G32" s="299"/>
      <c r="H32" s="472"/>
      <c r="I32" s="472"/>
      <c r="J32" s="472" t="s">
        <v>392</v>
      </c>
      <c r="K32" s="595"/>
      <c r="L32" s="650"/>
      <c r="M32" s="651"/>
      <c r="N32" s="651"/>
      <c r="O32" s="651"/>
      <c r="P32" s="651"/>
      <c r="Q32" s="651"/>
      <c r="R32" s="651"/>
      <c r="S32" s="651"/>
      <c r="T32" s="594"/>
      <c r="U32" s="655"/>
      <c r="V32" s="91"/>
      <c r="W32" s="5"/>
      <c r="X32" s="2"/>
      <c r="Y32" s="657"/>
      <c r="Z32" s="658"/>
      <c r="AA32" s="659"/>
    </row>
    <row r="33" spans="1:27" ht="13.5" customHeight="1">
      <c r="A33" s="581" t="s">
        <v>15</v>
      </c>
      <c r="B33" s="645" t="s">
        <v>11</v>
      </c>
      <c r="C33" s="419" t="s">
        <v>454</v>
      </c>
      <c r="D33" s="446" t="s">
        <v>418</v>
      </c>
      <c r="E33" s="446"/>
      <c r="F33" s="447"/>
      <c r="G33" s="448"/>
      <c r="H33" s="448"/>
      <c r="I33" s="448"/>
      <c r="J33" s="449"/>
      <c r="K33" s="615" t="s">
        <v>28</v>
      </c>
      <c r="L33" s="650"/>
      <c r="M33" s="651"/>
      <c r="N33" s="651"/>
      <c r="O33" s="651"/>
      <c r="P33" s="651"/>
      <c r="Q33" s="651"/>
      <c r="R33" s="651"/>
      <c r="S33" s="651"/>
      <c r="T33" s="594"/>
      <c r="U33" s="655"/>
      <c r="V33" s="126"/>
      <c r="W33" s="6"/>
      <c r="X33" s="3"/>
      <c r="Y33" s="657"/>
      <c r="Z33" s="658"/>
      <c r="AA33" s="659"/>
    </row>
    <row r="34" spans="1:27" ht="9.9499999999999993" customHeight="1">
      <c r="A34" s="588"/>
      <c r="B34" s="591"/>
      <c r="C34" s="281"/>
      <c r="D34" s="450"/>
      <c r="E34" s="450"/>
      <c r="F34" s="447"/>
      <c r="G34" s="450"/>
      <c r="H34" s="450"/>
      <c r="I34" s="450"/>
      <c r="J34" s="451"/>
      <c r="K34" s="616"/>
      <c r="L34" s="650"/>
      <c r="M34" s="651"/>
      <c r="N34" s="651"/>
      <c r="O34" s="651"/>
      <c r="P34" s="651"/>
      <c r="Q34" s="651"/>
      <c r="R34" s="651"/>
      <c r="S34" s="651"/>
      <c r="T34" s="594"/>
      <c r="U34" s="655"/>
      <c r="V34" s="128"/>
      <c r="W34" s="4"/>
      <c r="X34" s="1"/>
      <c r="Y34" s="657"/>
      <c r="Z34" s="658"/>
      <c r="AA34" s="659"/>
    </row>
    <row r="35" spans="1:27" ht="9.9499999999999993" customHeight="1">
      <c r="A35" s="588"/>
      <c r="B35" s="591"/>
      <c r="C35" s="373" t="s">
        <v>455</v>
      </c>
      <c r="D35" s="452" t="s">
        <v>411</v>
      </c>
      <c r="E35" s="452"/>
      <c r="F35" s="447"/>
      <c r="G35" s="453"/>
      <c r="H35" s="453"/>
      <c r="I35" s="453"/>
      <c r="J35" s="451"/>
      <c r="K35" s="616"/>
      <c r="L35" s="650"/>
      <c r="M35" s="651"/>
      <c r="N35" s="651"/>
      <c r="O35" s="651"/>
      <c r="P35" s="651"/>
      <c r="Q35" s="651"/>
      <c r="R35" s="651"/>
      <c r="S35" s="651"/>
      <c r="T35" s="594"/>
      <c r="U35" s="655"/>
      <c r="V35" s="129"/>
      <c r="W35" s="5"/>
      <c r="X35" s="2"/>
      <c r="Y35" s="657"/>
      <c r="Z35" s="658"/>
      <c r="AA35" s="659"/>
    </row>
    <row r="36" spans="1:27" ht="9.9499999999999993" customHeight="1">
      <c r="A36" s="588"/>
      <c r="B36" s="591"/>
      <c r="C36" s="408" t="s">
        <v>437</v>
      </c>
      <c r="D36" s="632"/>
      <c r="E36" s="633"/>
      <c r="F36" s="410" t="s">
        <v>412</v>
      </c>
      <c r="G36" s="411"/>
      <c r="H36" s="411"/>
      <c r="I36" s="417"/>
      <c r="J36" s="418"/>
      <c r="K36" s="646"/>
      <c r="L36" s="650"/>
      <c r="M36" s="651"/>
      <c r="N36" s="651"/>
      <c r="O36" s="651"/>
      <c r="P36" s="651"/>
      <c r="Q36" s="651"/>
      <c r="R36" s="651"/>
      <c r="S36" s="651"/>
      <c r="T36" s="594"/>
      <c r="U36" s="655"/>
      <c r="V36" s="89"/>
      <c r="W36" s="7"/>
      <c r="X36" s="3"/>
      <c r="Y36" s="657"/>
      <c r="Z36" s="658"/>
      <c r="AA36" s="659"/>
    </row>
    <row r="37" spans="1:27" ht="9.9499999999999993" customHeight="1">
      <c r="A37" s="588"/>
      <c r="B37" s="591"/>
      <c r="C37" s="272"/>
      <c r="D37" s="634"/>
      <c r="E37" s="635"/>
      <c r="F37" s="412"/>
      <c r="G37" s="413"/>
      <c r="H37" s="413"/>
      <c r="I37" s="413"/>
      <c r="J37" s="297"/>
      <c r="K37" s="616"/>
      <c r="L37" s="650"/>
      <c r="M37" s="651"/>
      <c r="N37" s="651"/>
      <c r="O37" s="651"/>
      <c r="P37" s="651"/>
      <c r="Q37" s="651"/>
      <c r="R37" s="651"/>
      <c r="S37" s="651"/>
      <c r="T37" s="594"/>
      <c r="U37" s="655"/>
      <c r="V37" s="13"/>
      <c r="W37" s="8"/>
      <c r="X37" s="1"/>
      <c r="Y37" s="657"/>
      <c r="Z37" s="658"/>
      <c r="AA37" s="659"/>
    </row>
    <row r="38" spans="1:27" ht="9.9499999999999993" customHeight="1">
      <c r="A38" s="589"/>
      <c r="B38" s="592"/>
      <c r="C38" s="473" t="s">
        <v>457</v>
      </c>
      <c r="D38" s="636"/>
      <c r="E38" s="637"/>
      <c r="F38" s="274" t="s">
        <v>403</v>
      </c>
      <c r="G38" s="414"/>
      <c r="H38" s="414"/>
      <c r="I38" s="414"/>
      <c r="J38" s="308"/>
      <c r="K38" s="616"/>
      <c r="L38" s="650"/>
      <c r="M38" s="651"/>
      <c r="N38" s="651"/>
      <c r="O38" s="651"/>
      <c r="P38" s="651"/>
      <c r="Q38" s="651"/>
      <c r="R38" s="651"/>
      <c r="S38" s="651"/>
      <c r="T38" s="595"/>
      <c r="U38" s="656"/>
      <c r="V38" s="11"/>
      <c r="W38" s="5"/>
      <c r="X38" s="2"/>
      <c r="Y38" s="657"/>
      <c r="Z38" s="658"/>
      <c r="AA38" s="659"/>
    </row>
    <row r="39" spans="1:27" ht="12.75" customHeight="1">
      <c r="A39" s="581" t="s">
        <v>16</v>
      </c>
      <c r="B39" s="645" t="s">
        <v>11</v>
      </c>
      <c r="C39" s="478"/>
      <c r="D39" s="446" t="s">
        <v>418</v>
      </c>
      <c r="E39" s="454"/>
      <c r="F39" s="454"/>
      <c r="G39" s="454"/>
      <c r="H39" s="454"/>
      <c r="I39" s="454"/>
      <c r="J39" s="454"/>
      <c r="K39" s="616"/>
      <c r="L39" s="650"/>
      <c r="M39" s="651"/>
      <c r="N39" s="651"/>
      <c r="O39" s="651"/>
      <c r="P39" s="651"/>
      <c r="Q39" s="651"/>
      <c r="R39" s="651"/>
      <c r="S39" s="651"/>
      <c r="T39" s="502"/>
      <c r="U39" s="505"/>
      <c r="V39" s="12"/>
      <c r="W39" s="37"/>
      <c r="X39" s="83"/>
      <c r="Y39" s="657"/>
      <c r="Z39" s="658"/>
      <c r="AA39" s="659"/>
    </row>
    <row r="40" spans="1:27" ht="9.9499999999999993" customHeight="1">
      <c r="A40" s="588"/>
      <c r="B40" s="591"/>
      <c r="C40" s="479"/>
      <c r="D40" s="450"/>
      <c r="E40" s="450"/>
      <c r="F40" s="450"/>
      <c r="G40" s="450"/>
      <c r="H40" s="450"/>
      <c r="I40" s="450"/>
      <c r="J40" s="451"/>
      <c r="K40" s="616"/>
      <c r="L40" s="650"/>
      <c r="M40" s="651"/>
      <c r="N40" s="651"/>
      <c r="O40" s="651"/>
      <c r="P40" s="651"/>
      <c r="Q40" s="651"/>
      <c r="R40" s="651"/>
      <c r="S40" s="651"/>
      <c r="T40" s="502"/>
      <c r="U40" s="506"/>
      <c r="V40" s="13"/>
      <c r="W40" s="38"/>
      <c r="X40" s="49"/>
      <c r="Y40" s="657"/>
      <c r="Z40" s="658"/>
      <c r="AA40" s="659"/>
    </row>
    <row r="41" spans="1:27" ht="9.9499999999999993" customHeight="1">
      <c r="A41" s="588"/>
      <c r="B41" s="591"/>
      <c r="C41" s="480"/>
      <c r="D41" s="452" t="s">
        <v>411</v>
      </c>
      <c r="E41" s="453"/>
      <c r="F41" s="453"/>
      <c r="G41" s="453"/>
      <c r="H41" s="453"/>
      <c r="I41" s="453"/>
      <c r="J41" s="453" t="s">
        <v>392</v>
      </c>
      <c r="K41" s="616"/>
      <c r="L41" s="650"/>
      <c r="M41" s="651"/>
      <c r="N41" s="651"/>
      <c r="O41" s="651"/>
      <c r="P41" s="651"/>
      <c r="Q41" s="651"/>
      <c r="R41" s="651"/>
      <c r="S41" s="651"/>
      <c r="T41" s="502"/>
      <c r="U41" s="507"/>
      <c r="V41" s="11"/>
      <c r="W41" s="39"/>
      <c r="X41" s="40"/>
      <c r="Y41" s="657"/>
      <c r="Z41" s="658"/>
      <c r="AA41" s="659"/>
    </row>
    <row r="42" spans="1:27" ht="14.25" customHeight="1">
      <c r="A42" s="588"/>
      <c r="B42" s="591"/>
      <c r="C42" s="262" t="s">
        <v>401</v>
      </c>
      <c r="D42" s="268"/>
      <c r="E42" s="268"/>
      <c r="F42" s="410"/>
      <c r="G42" s="411"/>
      <c r="H42" s="122"/>
      <c r="I42" s="481" t="s">
        <v>461</v>
      </c>
      <c r="J42" s="411"/>
      <c r="K42" s="616"/>
      <c r="L42" s="650"/>
      <c r="M42" s="651"/>
      <c r="N42" s="651"/>
      <c r="O42" s="651"/>
      <c r="P42" s="651"/>
      <c r="Q42" s="651"/>
      <c r="R42" s="651"/>
      <c r="S42" s="651"/>
      <c r="T42" s="502"/>
      <c r="U42" s="508"/>
      <c r="V42" s="43"/>
      <c r="W42" s="58"/>
      <c r="X42" s="120"/>
      <c r="Y42" s="657"/>
      <c r="Z42" s="658"/>
      <c r="AA42" s="659"/>
    </row>
    <row r="43" spans="1:27" ht="9.9499999999999993" customHeight="1">
      <c r="A43" s="588"/>
      <c r="B43" s="591"/>
      <c r="C43" s="286"/>
      <c r="D43" s="265"/>
      <c r="E43" s="265"/>
      <c r="F43" s="413"/>
      <c r="G43" s="413"/>
      <c r="H43" s="322"/>
      <c r="I43" s="413"/>
      <c r="J43" s="413"/>
      <c r="K43" s="616"/>
      <c r="L43" s="650"/>
      <c r="M43" s="651"/>
      <c r="N43" s="651"/>
      <c r="O43" s="651"/>
      <c r="P43" s="651"/>
      <c r="Q43" s="651"/>
      <c r="R43" s="651"/>
      <c r="S43" s="651"/>
      <c r="T43" s="502"/>
      <c r="U43" s="509"/>
      <c r="V43" s="291"/>
      <c r="W43" s="121"/>
      <c r="X43" s="127"/>
      <c r="Y43" s="657"/>
      <c r="Z43" s="658"/>
      <c r="AA43" s="659"/>
    </row>
    <row r="44" spans="1:27" ht="11.25" customHeight="1">
      <c r="A44" s="603"/>
      <c r="B44" s="592"/>
      <c r="C44" s="264" t="s">
        <v>421</v>
      </c>
      <c r="D44" s="280"/>
      <c r="E44" s="280"/>
      <c r="F44" s="420"/>
      <c r="G44" s="274"/>
      <c r="H44" s="123"/>
      <c r="I44" s="420" t="s">
        <v>391</v>
      </c>
      <c r="J44" s="274" t="s">
        <v>393</v>
      </c>
      <c r="K44" s="617"/>
      <c r="L44" s="652"/>
      <c r="M44" s="653"/>
      <c r="N44" s="653"/>
      <c r="O44" s="653"/>
      <c r="P44" s="653"/>
      <c r="Q44" s="653"/>
      <c r="R44" s="653"/>
      <c r="S44" s="653"/>
      <c r="T44" s="503"/>
      <c r="U44" s="510"/>
      <c r="V44" s="293"/>
      <c r="W44" s="59"/>
      <c r="X44" s="60"/>
      <c r="Y44" s="660"/>
      <c r="Z44" s="661"/>
      <c r="AA44" s="662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0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464"/>
      <c r="N46" s="464"/>
      <c r="O46" s="464"/>
      <c r="P46" s="464"/>
      <c r="Q46" s="464"/>
      <c r="R46" s="17"/>
      <c r="S46" s="17"/>
      <c r="T46" s="17"/>
      <c r="U46" s="17"/>
      <c r="V46" s="315"/>
      <c r="W46" s="17"/>
      <c r="X46" s="464" t="s">
        <v>20</v>
      </c>
      <c r="Y46" s="17"/>
      <c r="Z46" s="17"/>
      <c r="AA46" s="17"/>
    </row>
    <row r="47" spans="1:27" ht="13.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464"/>
      <c r="C49" s="464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17"/>
      <c r="S49" s="17"/>
      <c r="T49" s="17"/>
      <c r="U49" s="17"/>
      <c r="V49" s="315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315"/>
      <c r="W50" s="17"/>
      <c r="X50" s="48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315"/>
      <c r="W51" s="17"/>
      <c r="X51" s="48" t="s">
        <v>30</v>
      </c>
      <c r="Y51" s="17"/>
      <c r="Z51" s="17"/>
      <c r="AA51" s="17"/>
    </row>
    <row r="52" spans="1:27" ht="12" customHeight="1"/>
    <row r="53" spans="1:27" ht="15" customHeight="1"/>
    <row r="54" spans="1:27" ht="12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52"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A9:A14"/>
    <mergeCell ref="B9:B14"/>
    <mergeCell ref="U9:U26"/>
    <mergeCell ref="V9:V26"/>
    <mergeCell ref="A15:A20"/>
    <mergeCell ref="B15:B20"/>
    <mergeCell ref="M15:M20"/>
    <mergeCell ref="A21:A26"/>
    <mergeCell ref="M21:M26"/>
    <mergeCell ref="C23:E23"/>
    <mergeCell ref="A27:A32"/>
    <mergeCell ref="B27:B32"/>
    <mergeCell ref="K27:K32"/>
    <mergeCell ref="L27:S44"/>
    <mergeCell ref="A45:AA45"/>
    <mergeCell ref="U27:U38"/>
    <mergeCell ref="Y30:AA44"/>
    <mergeCell ref="A33:A38"/>
    <mergeCell ref="A39:A44"/>
    <mergeCell ref="B46:L46"/>
    <mergeCell ref="B51:L51"/>
    <mergeCell ref="C17:E17"/>
    <mergeCell ref="D36:E38"/>
    <mergeCell ref="T27:T38"/>
    <mergeCell ref="C30:G31"/>
    <mergeCell ref="B33:B38"/>
    <mergeCell ref="K33:K44"/>
    <mergeCell ref="B39:B44"/>
    <mergeCell ref="B21:B26"/>
    <mergeCell ref="C21:E21"/>
    <mergeCell ref="B47:L47"/>
  </mergeCells>
  <printOptions horizontalCentered="1"/>
  <pageMargins left="0.25" right="0" top="0.25" bottom="0" header="0" footer="0"/>
  <pageSetup paperSize="9" scale="9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6830-9709-4EE2-AB3E-A9768DB5E31E}">
  <sheetPr>
    <tabColor rgb="FFC00000"/>
  </sheetPr>
  <dimension ref="A1:AB122"/>
  <sheetViews>
    <sheetView zoomScaleNormal="100" zoomScaleSheetLayoutView="85" workbookViewId="0">
      <selection activeCell="Z13" sqref="Z13"/>
    </sheetView>
  </sheetViews>
  <sheetFormatPr defaultColWidth="9" defaultRowHeight="12.75"/>
  <cols>
    <col min="1" max="1" width="6.7109375" style="14" customWidth="1"/>
    <col min="2" max="2" width="7.140625" style="14" customWidth="1"/>
    <col min="3" max="3" width="8" style="14" customWidth="1"/>
    <col min="4" max="4" width="5.42578125" style="14" customWidth="1"/>
    <col min="5" max="8" width="4" style="14" customWidth="1"/>
    <col min="9" max="9" width="4.5703125" style="14" customWidth="1"/>
    <col min="10" max="10" width="5" style="14" customWidth="1"/>
    <col min="11" max="11" width="4" style="14" customWidth="1"/>
    <col min="12" max="18" width="3.7109375" style="14" customWidth="1"/>
    <col min="19" max="19" width="4.140625" style="14" customWidth="1"/>
    <col min="20" max="20" width="3.42578125" style="14" customWidth="1"/>
    <col min="21" max="22" width="3.28515625" style="14" customWidth="1"/>
    <col min="23" max="23" width="4.7109375" style="14" customWidth="1"/>
    <col min="24" max="24" width="29.42578125" style="14" customWidth="1"/>
    <col min="25" max="25" width="4.7109375" style="14" customWidth="1"/>
    <col min="26" max="26" width="4.85546875" style="14" customWidth="1"/>
    <col min="27" max="27" width="5.5703125" style="14" customWidth="1"/>
    <col min="28" max="28" width="6.7109375" style="9" customWidth="1"/>
    <col min="29" max="16384" width="9" style="9"/>
  </cols>
  <sheetData>
    <row r="1" spans="1:28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174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28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28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213</v>
      </c>
      <c r="Y3" s="562"/>
      <c r="Z3" s="562"/>
      <c r="AA3" s="562"/>
    </row>
    <row r="4" spans="1:28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28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28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28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28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28" ht="12" customHeight="1">
      <c r="A9" s="587" t="s">
        <v>9</v>
      </c>
      <c r="B9" s="645" t="s">
        <v>11</v>
      </c>
      <c r="C9" s="460" t="s">
        <v>217</v>
      </c>
      <c r="D9" s="461"/>
      <c r="E9" s="461"/>
      <c r="F9" s="434" t="s">
        <v>436</v>
      </c>
      <c r="G9" s="436"/>
      <c r="H9" s="435"/>
      <c r="I9" s="435"/>
      <c r="J9" s="436"/>
      <c r="K9" s="269"/>
      <c r="L9" s="497"/>
      <c r="M9" s="497"/>
      <c r="N9" s="497"/>
      <c r="O9" s="497"/>
      <c r="P9" s="497"/>
      <c r="Q9" s="497"/>
      <c r="R9" s="497"/>
      <c r="S9" s="497"/>
      <c r="T9" s="498"/>
      <c r="U9" s="593" t="s">
        <v>31</v>
      </c>
      <c r="V9" s="593" t="s">
        <v>27</v>
      </c>
      <c r="W9" s="27"/>
      <c r="X9" s="117" t="s">
        <v>426</v>
      </c>
      <c r="Y9" s="63"/>
      <c r="Z9" s="63"/>
      <c r="AA9" s="63"/>
    </row>
    <row r="10" spans="1:28" ht="9.9499999999999993" customHeight="1">
      <c r="A10" s="588"/>
      <c r="B10" s="591"/>
      <c r="C10" s="462"/>
      <c r="D10" s="413"/>
      <c r="E10" s="413"/>
      <c r="F10" s="438"/>
      <c r="G10" s="439"/>
      <c r="H10" s="438"/>
      <c r="I10" s="438"/>
      <c r="J10" s="439"/>
      <c r="K10" s="281"/>
      <c r="L10" s="499"/>
      <c r="M10" s="499"/>
      <c r="N10" s="499"/>
      <c r="O10" s="499"/>
      <c r="P10" s="499"/>
      <c r="Q10" s="499"/>
      <c r="R10" s="499"/>
      <c r="S10" s="499"/>
      <c r="T10" s="500"/>
      <c r="U10" s="594"/>
      <c r="V10" s="594"/>
      <c r="W10" s="144">
        <f>Y10/15+(Z10+AA10)/30</f>
        <v>4</v>
      </c>
      <c r="X10" s="97"/>
      <c r="Y10" s="146">
        <v>30</v>
      </c>
      <c r="Z10" s="146">
        <v>57</v>
      </c>
      <c r="AA10" s="146">
        <v>3</v>
      </c>
      <c r="AB10" s="131"/>
    </row>
    <row r="11" spans="1:28" ht="9.9499999999999993" customHeight="1">
      <c r="A11" s="588"/>
      <c r="B11" s="591"/>
      <c r="C11" s="463"/>
      <c r="D11" s="413"/>
      <c r="E11" s="413"/>
      <c r="F11" s="440" t="s">
        <v>417</v>
      </c>
      <c r="G11" s="442"/>
      <c r="H11" s="441"/>
      <c r="I11" s="441"/>
      <c r="J11" s="441"/>
      <c r="K11" s="277"/>
      <c r="L11" s="499"/>
      <c r="M11" s="499"/>
      <c r="N11" s="499"/>
      <c r="O11" s="499"/>
      <c r="P11" s="499"/>
      <c r="Q11" s="499"/>
      <c r="R11" s="499"/>
      <c r="S11" s="499"/>
      <c r="T11" s="500"/>
      <c r="U11" s="594"/>
      <c r="V11" s="594"/>
      <c r="W11" s="28"/>
      <c r="X11" s="66" t="s">
        <v>407</v>
      </c>
      <c r="Y11" s="244"/>
      <c r="Z11" s="244"/>
      <c r="AA11" s="244"/>
    </row>
    <row r="12" spans="1:28" ht="9.9499999999999993" customHeight="1">
      <c r="A12" s="588"/>
      <c r="B12" s="591"/>
      <c r="C12" s="670" t="s">
        <v>415</v>
      </c>
      <c r="D12" s="671"/>
      <c r="E12" s="672"/>
      <c r="F12" s="311" t="s">
        <v>54</v>
      </c>
      <c r="G12" s="295"/>
      <c r="H12" s="278"/>
      <c r="I12" s="278"/>
      <c r="J12" s="32"/>
      <c r="K12" s="32"/>
      <c r="L12" s="501"/>
      <c r="M12" s="499"/>
      <c r="N12" s="499"/>
      <c r="O12" s="499"/>
      <c r="P12" s="499"/>
      <c r="Q12" s="499"/>
      <c r="R12" s="499"/>
      <c r="S12" s="499"/>
      <c r="T12" s="500"/>
      <c r="U12" s="594"/>
      <c r="V12" s="594"/>
      <c r="W12" s="37"/>
      <c r="X12" s="117" t="s">
        <v>428</v>
      </c>
      <c r="Y12" s="445"/>
      <c r="Z12" s="445"/>
      <c r="AA12" s="445"/>
    </row>
    <row r="13" spans="1:28" ht="9.9499999999999993" customHeight="1">
      <c r="A13" s="588"/>
      <c r="B13" s="591"/>
      <c r="C13" s="290"/>
      <c r="D13" s="290"/>
      <c r="E13" s="290"/>
      <c r="F13" s="290"/>
      <c r="G13" s="290"/>
      <c r="H13" s="290"/>
      <c r="I13" s="290"/>
      <c r="J13" s="291"/>
      <c r="K13" s="291"/>
      <c r="L13" s="501"/>
      <c r="M13" s="499"/>
      <c r="N13" s="499"/>
      <c r="O13" s="499"/>
      <c r="P13" s="499"/>
      <c r="Q13" s="499"/>
      <c r="R13" s="499"/>
      <c r="S13" s="499"/>
      <c r="T13" s="500"/>
      <c r="U13" s="594"/>
      <c r="V13" s="594"/>
      <c r="W13" s="144"/>
      <c r="X13" s="455" t="s">
        <v>435</v>
      </c>
      <c r="Y13" s="146">
        <v>30</v>
      </c>
      <c r="Z13" s="146">
        <v>57</v>
      </c>
      <c r="AA13" s="146">
        <v>3</v>
      </c>
      <c r="AB13" s="131"/>
    </row>
    <row r="14" spans="1:28" ht="9.9499999999999993" customHeight="1">
      <c r="A14" s="589"/>
      <c r="B14" s="592"/>
      <c r="C14" s="676" t="s">
        <v>404</v>
      </c>
      <c r="D14" s="677"/>
      <c r="E14" s="677"/>
      <c r="F14" s="467" t="s">
        <v>406</v>
      </c>
      <c r="G14" s="296"/>
      <c r="H14" s="296"/>
      <c r="I14" s="296"/>
      <c r="J14" s="293"/>
      <c r="K14" s="293"/>
      <c r="L14" s="501"/>
      <c r="M14" s="499"/>
      <c r="N14" s="499"/>
      <c r="O14" s="499"/>
      <c r="P14" s="499"/>
      <c r="Q14" s="499"/>
      <c r="R14" s="499"/>
      <c r="S14" s="499"/>
      <c r="T14" s="500"/>
      <c r="U14" s="594"/>
      <c r="V14" s="594"/>
      <c r="W14" s="39"/>
      <c r="X14" s="66" t="s">
        <v>427</v>
      </c>
      <c r="Y14" s="68"/>
      <c r="Z14" s="68"/>
      <c r="AA14" s="68"/>
    </row>
    <row r="15" spans="1:28" ht="9.9499999999999993" customHeight="1">
      <c r="A15" s="581" t="s">
        <v>12</v>
      </c>
      <c r="B15" s="645" t="s">
        <v>11</v>
      </c>
      <c r="C15" s="488"/>
      <c r="D15" s="489"/>
      <c r="E15" s="489"/>
      <c r="F15" s="434" t="s">
        <v>416</v>
      </c>
      <c r="G15" s="444"/>
      <c r="H15" s="444"/>
      <c r="I15" s="444"/>
      <c r="J15" s="437"/>
      <c r="K15" s="437"/>
      <c r="L15" s="501"/>
      <c r="M15" s="673" t="s">
        <v>26</v>
      </c>
      <c r="N15" s="499"/>
      <c r="O15" s="499"/>
      <c r="P15" s="499"/>
      <c r="Q15" s="499"/>
      <c r="R15" s="499"/>
      <c r="S15" s="499"/>
      <c r="T15" s="500"/>
      <c r="U15" s="594"/>
      <c r="V15" s="594"/>
      <c r="W15" s="29"/>
      <c r="X15" s="117" t="s">
        <v>425</v>
      </c>
      <c r="Y15" s="146"/>
      <c r="Z15" s="146"/>
      <c r="AA15" s="146"/>
    </row>
    <row r="16" spans="1:28" ht="9.9499999999999993" customHeight="1">
      <c r="A16" s="588"/>
      <c r="B16" s="591"/>
      <c r="C16" s="490"/>
      <c r="D16" s="491"/>
      <c r="E16" s="491"/>
      <c r="F16" s="438"/>
      <c r="G16" s="438"/>
      <c r="H16" s="438"/>
      <c r="I16" s="438"/>
      <c r="J16" s="439"/>
      <c r="K16" s="439"/>
      <c r="L16" s="501"/>
      <c r="M16" s="594"/>
      <c r="N16" s="499"/>
      <c r="O16" s="499"/>
      <c r="P16" s="499"/>
      <c r="Q16" s="499"/>
      <c r="R16" s="499"/>
      <c r="S16" s="499"/>
      <c r="T16" s="500"/>
      <c r="U16" s="594"/>
      <c r="V16" s="594"/>
      <c r="W16" s="144">
        <f>Y16/15+(Z16+AA16)/30</f>
        <v>3</v>
      </c>
      <c r="X16" s="456" t="s">
        <v>431</v>
      </c>
      <c r="Y16" s="146">
        <v>15</v>
      </c>
      <c r="Z16" s="146">
        <v>58</v>
      </c>
      <c r="AA16" s="146">
        <v>2</v>
      </c>
      <c r="AB16" s="131"/>
    </row>
    <row r="17" spans="1:28" ht="9.9499999999999993" customHeight="1">
      <c r="A17" s="588"/>
      <c r="B17" s="591"/>
      <c r="C17" s="490"/>
      <c r="D17" s="491"/>
      <c r="E17" s="491"/>
      <c r="F17" s="440" t="s">
        <v>417</v>
      </c>
      <c r="G17" s="441"/>
      <c r="H17" s="441"/>
      <c r="I17" s="441"/>
      <c r="J17" s="443"/>
      <c r="K17" s="443" t="s">
        <v>392</v>
      </c>
      <c r="L17" s="501"/>
      <c r="M17" s="594"/>
      <c r="N17" s="499"/>
      <c r="O17" s="499"/>
      <c r="P17" s="499"/>
      <c r="Q17" s="499"/>
      <c r="R17" s="499"/>
      <c r="S17" s="499"/>
      <c r="T17" s="500"/>
      <c r="U17" s="594"/>
      <c r="V17" s="594"/>
      <c r="W17" s="31"/>
      <c r="X17" s="66" t="s">
        <v>107</v>
      </c>
      <c r="Y17" s="67"/>
      <c r="Z17" s="67"/>
      <c r="AA17" s="68"/>
    </row>
    <row r="18" spans="1:28" ht="9.9499999999999993" customHeight="1">
      <c r="A18" s="588"/>
      <c r="B18" s="591"/>
      <c r="C18" s="667" t="s">
        <v>402</v>
      </c>
      <c r="D18" s="668"/>
      <c r="E18" s="669"/>
      <c r="F18" s="410" t="s">
        <v>410</v>
      </c>
      <c r="G18" s="411"/>
      <c r="H18" s="411"/>
      <c r="I18" s="411"/>
      <c r="J18" s="415"/>
      <c r="K18" s="411"/>
      <c r="L18" s="501"/>
      <c r="M18" s="594"/>
      <c r="N18" s="499"/>
      <c r="O18" s="499"/>
      <c r="P18" s="499"/>
      <c r="Q18" s="499"/>
      <c r="R18" s="499"/>
      <c r="S18" s="499"/>
      <c r="T18" s="500"/>
      <c r="U18" s="594"/>
      <c r="V18" s="594"/>
      <c r="W18" s="104"/>
      <c r="X18" s="117" t="s">
        <v>429</v>
      </c>
      <c r="Y18" s="146"/>
      <c r="Z18" s="146"/>
      <c r="AA18" s="146"/>
    </row>
    <row r="19" spans="1:28" ht="9.9499999999999993" customHeight="1">
      <c r="A19" s="588"/>
      <c r="B19" s="591"/>
      <c r="C19" s="492"/>
      <c r="D19" s="493"/>
      <c r="E19" s="493"/>
      <c r="F19" s="412"/>
      <c r="G19" s="413"/>
      <c r="H19" s="413"/>
      <c r="I19" s="413"/>
      <c r="J19" s="413"/>
      <c r="K19" s="413"/>
      <c r="L19" s="501"/>
      <c r="M19" s="594"/>
      <c r="N19" s="499"/>
      <c r="O19" s="499"/>
      <c r="P19" s="499"/>
      <c r="Q19" s="499"/>
      <c r="R19" s="499"/>
      <c r="S19" s="499"/>
      <c r="T19" s="500"/>
      <c r="U19" s="594"/>
      <c r="V19" s="594"/>
      <c r="W19" s="105"/>
      <c r="X19" s="455" t="s">
        <v>432</v>
      </c>
      <c r="Y19" s="146"/>
      <c r="Z19" s="146">
        <v>58</v>
      </c>
      <c r="AA19" s="146">
        <v>2</v>
      </c>
    </row>
    <row r="20" spans="1:28" ht="9.9499999999999993" customHeight="1">
      <c r="A20" s="589"/>
      <c r="B20" s="592"/>
      <c r="C20" s="678" t="s">
        <v>404</v>
      </c>
      <c r="D20" s="679"/>
      <c r="E20" s="680"/>
      <c r="F20" s="274" t="s">
        <v>403</v>
      </c>
      <c r="G20" s="414"/>
      <c r="H20" s="414"/>
      <c r="I20" s="414"/>
      <c r="J20" s="416"/>
      <c r="K20" s="414"/>
      <c r="L20" s="501"/>
      <c r="M20" s="595"/>
      <c r="N20" s="499"/>
      <c r="O20" s="499"/>
      <c r="P20" s="499"/>
      <c r="Q20" s="499"/>
      <c r="R20" s="499"/>
      <c r="S20" s="499"/>
      <c r="T20" s="500"/>
      <c r="U20" s="594"/>
      <c r="V20" s="594"/>
      <c r="W20" s="106"/>
      <c r="X20" s="66" t="s">
        <v>112</v>
      </c>
      <c r="Y20" s="67"/>
      <c r="Z20" s="67"/>
      <c r="AA20" s="68"/>
    </row>
    <row r="21" spans="1:28" ht="9.9499999999999993" customHeight="1">
      <c r="A21" s="581" t="s">
        <v>13</v>
      </c>
      <c r="B21" s="645" t="s">
        <v>11</v>
      </c>
      <c r="C21" s="434"/>
      <c r="D21" s="435"/>
      <c r="E21" s="435"/>
      <c r="F21" s="514" t="s">
        <v>453</v>
      </c>
      <c r="G21" s="515"/>
      <c r="H21" s="515"/>
      <c r="I21" s="515"/>
      <c r="J21" s="516"/>
      <c r="K21" s="515"/>
      <c r="L21" s="501"/>
      <c r="M21" s="638" t="s">
        <v>22</v>
      </c>
      <c r="N21" s="499"/>
      <c r="O21" s="499"/>
      <c r="P21" s="499"/>
      <c r="Q21" s="499"/>
      <c r="R21" s="499"/>
      <c r="S21" s="499"/>
      <c r="T21" s="500"/>
      <c r="U21" s="594"/>
      <c r="V21" s="594"/>
      <c r="W21" s="61"/>
      <c r="X21" s="117" t="s">
        <v>419</v>
      </c>
      <c r="Y21" s="146"/>
      <c r="Z21" s="146"/>
      <c r="AA21" s="146"/>
    </row>
    <row r="22" spans="1:28" ht="9.9499999999999993" customHeight="1">
      <c r="A22" s="588"/>
      <c r="B22" s="591"/>
      <c r="C22" s="438"/>
      <c r="D22" s="438"/>
      <c r="E22" s="438"/>
      <c r="F22" s="517"/>
      <c r="G22" s="518"/>
      <c r="H22" s="518"/>
      <c r="I22" s="518"/>
      <c r="J22" s="518"/>
      <c r="K22" s="518"/>
      <c r="L22" s="501"/>
      <c r="M22" s="594"/>
      <c r="N22" s="499"/>
      <c r="O22" s="499"/>
      <c r="P22" s="499"/>
      <c r="Q22" s="499"/>
      <c r="R22" s="499"/>
      <c r="S22" s="499"/>
      <c r="T22" s="500"/>
      <c r="U22" s="594"/>
      <c r="V22" s="594"/>
      <c r="W22" s="64">
        <v>2</v>
      </c>
      <c r="X22" s="456" t="s">
        <v>431</v>
      </c>
      <c r="Y22" s="146">
        <v>15</v>
      </c>
      <c r="Z22" s="146">
        <v>28</v>
      </c>
      <c r="AA22" s="146">
        <v>2</v>
      </c>
    </row>
    <row r="23" spans="1:28" ht="9.9499999999999993" customHeight="1">
      <c r="A23" s="588"/>
      <c r="B23" s="591"/>
      <c r="C23" s="440"/>
      <c r="D23" s="441"/>
      <c r="E23" s="441"/>
      <c r="F23" s="519" t="s">
        <v>409</v>
      </c>
      <c r="G23" s="520"/>
      <c r="H23" s="520"/>
      <c r="I23" s="520"/>
      <c r="J23" s="521"/>
      <c r="K23" s="520"/>
      <c r="L23" s="501"/>
      <c r="M23" s="594"/>
      <c r="N23" s="499"/>
      <c r="O23" s="499"/>
      <c r="P23" s="499"/>
      <c r="Q23" s="499"/>
      <c r="R23" s="499"/>
      <c r="S23" s="499"/>
      <c r="T23" s="500"/>
      <c r="U23" s="594"/>
      <c r="V23" s="594"/>
      <c r="W23" s="65"/>
      <c r="X23" s="66" t="s">
        <v>109</v>
      </c>
      <c r="Y23" s="67"/>
      <c r="Z23" s="67"/>
      <c r="AA23" s="68"/>
    </row>
    <row r="24" spans="1:28" ht="9.9499999999999993" customHeight="1">
      <c r="A24" s="588"/>
      <c r="B24" s="591"/>
      <c r="C24" s="287" t="s">
        <v>423</v>
      </c>
      <c r="D24" s="465"/>
      <c r="E24" s="465"/>
      <c r="F24" s="465"/>
      <c r="G24" s="282"/>
      <c r="H24" s="465"/>
      <c r="I24" s="465"/>
      <c r="J24" s="282"/>
      <c r="K24" s="268"/>
      <c r="L24" s="501"/>
      <c r="M24" s="594"/>
      <c r="N24" s="499"/>
      <c r="O24" s="499"/>
      <c r="P24" s="499"/>
      <c r="Q24" s="499"/>
      <c r="R24" s="499"/>
      <c r="S24" s="499"/>
      <c r="T24" s="500"/>
      <c r="U24" s="594"/>
      <c r="V24" s="594"/>
      <c r="W24" s="77"/>
      <c r="X24" s="117" t="s">
        <v>430</v>
      </c>
      <c r="Y24" s="62"/>
      <c r="Z24" s="62"/>
      <c r="AA24" s="63"/>
    </row>
    <row r="25" spans="1:28" ht="9.9499999999999993" customHeight="1">
      <c r="A25" s="588"/>
      <c r="B25" s="591"/>
      <c r="C25" s="286"/>
      <c r="D25" s="286"/>
      <c r="E25" s="286"/>
      <c r="F25" s="286"/>
      <c r="G25" s="265"/>
      <c r="H25" s="286"/>
      <c r="I25" s="286"/>
      <c r="J25" s="265"/>
      <c r="K25" s="265"/>
      <c r="L25" s="501"/>
      <c r="M25" s="594"/>
      <c r="N25" s="499"/>
      <c r="O25" s="499"/>
      <c r="P25" s="499"/>
      <c r="Q25" s="499"/>
      <c r="R25" s="499"/>
      <c r="S25" s="499"/>
      <c r="T25" s="500"/>
      <c r="U25" s="594"/>
      <c r="V25" s="594"/>
      <c r="W25" s="78"/>
      <c r="X25" s="455" t="s">
        <v>432</v>
      </c>
      <c r="Y25" s="146"/>
      <c r="Z25" s="146">
        <v>28</v>
      </c>
      <c r="AA25" s="146">
        <v>2</v>
      </c>
      <c r="AB25" s="131"/>
    </row>
    <row r="26" spans="1:28" ht="9.9499999999999993" customHeight="1">
      <c r="A26" s="589"/>
      <c r="B26" s="592"/>
      <c r="C26" s="264" t="s">
        <v>420</v>
      </c>
      <c r="D26" s="472"/>
      <c r="E26" s="472"/>
      <c r="F26" s="472"/>
      <c r="G26" s="299"/>
      <c r="H26" s="472"/>
      <c r="I26" s="472"/>
      <c r="J26" s="267"/>
      <c r="K26" s="280" t="s">
        <v>392</v>
      </c>
      <c r="L26" s="501"/>
      <c r="M26" s="674"/>
      <c r="N26" s="499"/>
      <c r="O26" s="499"/>
      <c r="P26" s="499"/>
      <c r="Q26" s="499"/>
      <c r="R26" s="499"/>
      <c r="S26" s="499"/>
      <c r="T26" s="500"/>
      <c r="U26" s="595"/>
      <c r="V26" s="595"/>
      <c r="W26" s="79"/>
      <c r="X26" s="66" t="s">
        <v>109</v>
      </c>
      <c r="Y26" s="67"/>
      <c r="Z26" s="67"/>
      <c r="AA26" s="68"/>
    </row>
    <row r="27" spans="1:28" ht="9.9499999999999993" customHeight="1">
      <c r="A27" s="581" t="s">
        <v>14</v>
      </c>
      <c r="B27" s="645" t="s">
        <v>11</v>
      </c>
      <c r="C27" s="434" t="s">
        <v>416</v>
      </c>
      <c r="D27" s="435"/>
      <c r="E27" s="435"/>
      <c r="F27" s="435"/>
      <c r="G27" s="436"/>
      <c r="H27" s="435"/>
      <c r="I27" s="435"/>
      <c r="J27" s="436"/>
      <c r="K27" s="596" t="s">
        <v>23</v>
      </c>
      <c r="L27" s="650" t="s">
        <v>467</v>
      </c>
      <c r="M27" s="651"/>
      <c r="N27" s="651"/>
      <c r="O27" s="651"/>
      <c r="P27" s="651"/>
      <c r="Q27" s="651"/>
      <c r="R27" s="651"/>
      <c r="S27" s="651"/>
      <c r="T27" s="673" t="s">
        <v>31</v>
      </c>
      <c r="U27" s="675" t="s">
        <v>29</v>
      </c>
      <c r="V27" s="12"/>
      <c r="W27" s="58"/>
      <c r="X27" s="117"/>
      <c r="Y27" s="146"/>
      <c r="Z27" s="118"/>
      <c r="AA27" s="118"/>
    </row>
    <row r="28" spans="1:28" ht="9.9499999999999993" customHeight="1">
      <c r="A28" s="588"/>
      <c r="B28" s="591"/>
      <c r="C28" s="438"/>
      <c r="D28" s="438"/>
      <c r="E28" s="438"/>
      <c r="F28" s="438"/>
      <c r="G28" s="439"/>
      <c r="H28" s="438"/>
      <c r="I28" s="438"/>
      <c r="J28" s="439"/>
      <c r="K28" s="594"/>
      <c r="L28" s="650"/>
      <c r="M28" s="651"/>
      <c r="N28" s="651"/>
      <c r="O28" s="651"/>
      <c r="P28" s="651"/>
      <c r="Q28" s="651"/>
      <c r="R28" s="651"/>
      <c r="S28" s="651"/>
      <c r="T28" s="594"/>
      <c r="U28" s="655"/>
      <c r="V28" s="13"/>
      <c r="W28" s="121"/>
      <c r="X28" s="117" t="s">
        <v>100</v>
      </c>
      <c r="Y28" s="146"/>
      <c r="Z28" s="118">
        <v>268</v>
      </c>
      <c r="AA28" s="118">
        <v>2</v>
      </c>
    </row>
    <row r="29" spans="1:28" ht="9.9499999999999993" customHeight="1">
      <c r="A29" s="588"/>
      <c r="B29" s="591"/>
      <c r="C29" s="440" t="s">
        <v>417</v>
      </c>
      <c r="D29" s="441"/>
      <c r="E29" s="441"/>
      <c r="F29" s="441"/>
      <c r="G29" s="442"/>
      <c r="H29" s="441"/>
      <c r="I29" s="441"/>
      <c r="J29" s="441"/>
      <c r="K29" s="594"/>
      <c r="L29" s="650"/>
      <c r="M29" s="651"/>
      <c r="N29" s="651"/>
      <c r="O29" s="651"/>
      <c r="P29" s="651"/>
      <c r="Q29" s="651"/>
      <c r="R29" s="651"/>
      <c r="S29" s="651"/>
      <c r="T29" s="594"/>
      <c r="U29" s="655"/>
      <c r="V29" s="11"/>
      <c r="W29" s="59"/>
      <c r="X29" s="40"/>
      <c r="Y29" s="67"/>
      <c r="Z29" s="67"/>
      <c r="AA29" s="68"/>
    </row>
    <row r="30" spans="1:28" ht="9.9499999999999993" customHeight="1">
      <c r="A30" s="588"/>
      <c r="B30" s="591"/>
      <c r="C30" s="276" t="s">
        <v>424</v>
      </c>
      <c r="D30" s="288"/>
      <c r="E30" s="288"/>
      <c r="F30" s="288"/>
      <c r="G30" s="288"/>
      <c r="H30" s="288"/>
      <c r="I30" s="288"/>
      <c r="J30" s="32"/>
      <c r="K30" s="594"/>
      <c r="L30" s="650"/>
      <c r="M30" s="651"/>
      <c r="N30" s="651"/>
      <c r="O30" s="651"/>
      <c r="P30" s="651"/>
      <c r="Q30" s="651"/>
      <c r="R30" s="651"/>
      <c r="S30" s="651"/>
      <c r="T30" s="594"/>
      <c r="U30" s="655"/>
      <c r="V30" s="57"/>
      <c r="W30" s="6"/>
      <c r="X30" s="3"/>
      <c r="Y30" s="657" t="s">
        <v>389</v>
      </c>
      <c r="Z30" s="658"/>
      <c r="AA30" s="659"/>
    </row>
    <row r="31" spans="1:28" ht="9.9499999999999993" customHeight="1">
      <c r="A31" s="588"/>
      <c r="B31" s="591"/>
      <c r="C31" s="272"/>
      <c r="D31" s="290"/>
      <c r="E31" s="290"/>
      <c r="F31" s="290"/>
      <c r="G31" s="290"/>
      <c r="H31" s="290"/>
      <c r="I31" s="290"/>
      <c r="J31" s="291"/>
      <c r="K31" s="594"/>
      <c r="L31" s="650"/>
      <c r="M31" s="651"/>
      <c r="N31" s="651"/>
      <c r="O31" s="651"/>
      <c r="P31" s="651"/>
      <c r="Q31" s="651"/>
      <c r="R31" s="651"/>
      <c r="S31" s="651"/>
      <c r="T31" s="594"/>
      <c r="U31" s="655"/>
      <c r="V31" s="13"/>
      <c r="W31" s="4"/>
      <c r="X31" s="1"/>
      <c r="Y31" s="657"/>
      <c r="Z31" s="658"/>
      <c r="AA31" s="659"/>
    </row>
    <row r="32" spans="1:28" ht="9.9499999999999993" customHeight="1">
      <c r="A32" s="589"/>
      <c r="B32" s="592"/>
      <c r="C32" s="270" t="s">
        <v>54</v>
      </c>
      <c r="D32" s="292"/>
      <c r="E32" s="292"/>
      <c r="F32" s="292"/>
      <c r="G32" s="292"/>
      <c r="H32" s="292"/>
      <c r="I32" s="472"/>
      <c r="J32" s="275" t="s">
        <v>392</v>
      </c>
      <c r="K32" s="595"/>
      <c r="L32" s="650"/>
      <c r="M32" s="651"/>
      <c r="N32" s="651"/>
      <c r="O32" s="651"/>
      <c r="P32" s="651"/>
      <c r="Q32" s="651"/>
      <c r="R32" s="651"/>
      <c r="S32" s="651"/>
      <c r="T32" s="594"/>
      <c r="U32" s="655"/>
      <c r="V32" s="91"/>
      <c r="W32" s="5"/>
      <c r="X32" s="2"/>
      <c r="Y32" s="657"/>
      <c r="Z32" s="658"/>
      <c r="AA32" s="659"/>
    </row>
    <row r="33" spans="1:27" ht="9.9499999999999993" customHeight="1">
      <c r="A33" s="581" t="s">
        <v>15</v>
      </c>
      <c r="B33" s="645" t="s">
        <v>11</v>
      </c>
      <c r="C33" s="522" t="s">
        <v>454</v>
      </c>
      <c r="D33" s="320" t="s">
        <v>418</v>
      </c>
      <c r="E33" s="320"/>
      <c r="G33" s="471"/>
      <c r="H33" s="471"/>
      <c r="I33" s="471"/>
      <c r="J33" s="122"/>
      <c r="K33" s="615" t="s">
        <v>28</v>
      </c>
      <c r="L33" s="650"/>
      <c r="M33" s="651"/>
      <c r="N33" s="651"/>
      <c r="O33" s="651"/>
      <c r="P33" s="651"/>
      <c r="Q33" s="651"/>
      <c r="R33" s="651"/>
      <c r="S33" s="651"/>
      <c r="T33" s="594"/>
      <c r="U33" s="655"/>
      <c r="V33" s="126"/>
      <c r="W33" s="6"/>
      <c r="X33" s="3"/>
      <c r="Y33" s="657"/>
      <c r="Z33" s="658"/>
      <c r="AA33" s="659"/>
    </row>
    <row r="34" spans="1:27" ht="9.9499999999999993" customHeight="1">
      <c r="A34" s="588"/>
      <c r="B34" s="591"/>
      <c r="C34" s="518"/>
      <c r="D34" s="266"/>
      <c r="E34" s="266"/>
      <c r="G34" s="266"/>
      <c r="H34" s="266"/>
      <c r="I34" s="266"/>
      <c r="J34" s="322"/>
      <c r="K34" s="616"/>
      <c r="L34" s="650"/>
      <c r="M34" s="651"/>
      <c r="N34" s="651"/>
      <c r="O34" s="651"/>
      <c r="P34" s="651"/>
      <c r="Q34" s="651"/>
      <c r="R34" s="651"/>
      <c r="S34" s="651"/>
      <c r="T34" s="594"/>
      <c r="U34" s="655"/>
      <c r="V34" s="128"/>
      <c r="W34" s="4"/>
      <c r="X34" s="1"/>
      <c r="Y34" s="657"/>
      <c r="Z34" s="658"/>
      <c r="AA34" s="659"/>
    </row>
    <row r="35" spans="1:27" ht="9.9499999999999993" customHeight="1">
      <c r="A35" s="588"/>
      <c r="B35" s="591"/>
      <c r="C35" s="521" t="s">
        <v>455</v>
      </c>
      <c r="D35" s="258" t="s">
        <v>411</v>
      </c>
      <c r="E35" s="258"/>
      <c r="G35" s="466"/>
      <c r="H35" s="466"/>
      <c r="I35" s="466"/>
      <c r="J35" s="123"/>
      <c r="K35" s="616"/>
      <c r="L35" s="650"/>
      <c r="M35" s="651"/>
      <c r="N35" s="651"/>
      <c r="O35" s="651"/>
      <c r="P35" s="651"/>
      <c r="Q35" s="651"/>
      <c r="R35" s="651"/>
      <c r="S35" s="651"/>
      <c r="T35" s="594"/>
      <c r="U35" s="655"/>
      <c r="V35" s="129"/>
      <c r="W35" s="5"/>
      <c r="X35" s="2"/>
      <c r="Y35" s="657"/>
      <c r="Z35" s="658"/>
      <c r="AA35" s="659"/>
    </row>
    <row r="36" spans="1:27" ht="9.9499999999999993" customHeight="1">
      <c r="A36" s="588"/>
      <c r="B36" s="591"/>
      <c r="C36" s="287" t="s">
        <v>423</v>
      </c>
      <c r="D36" s="465"/>
      <c r="E36" s="465"/>
      <c r="F36" s="465"/>
      <c r="G36" s="465"/>
      <c r="H36" s="465"/>
      <c r="I36" s="465"/>
      <c r="J36" s="268"/>
      <c r="K36" s="616"/>
      <c r="L36" s="650"/>
      <c r="M36" s="651"/>
      <c r="N36" s="651"/>
      <c r="O36" s="651"/>
      <c r="P36" s="651"/>
      <c r="Q36" s="651"/>
      <c r="R36" s="651"/>
      <c r="S36" s="651"/>
      <c r="T36" s="594"/>
      <c r="U36" s="655"/>
      <c r="V36" s="89"/>
      <c r="W36" s="7"/>
      <c r="X36" s="3"/>
      <c r="Y36" s="657"/>
      <c r="Z36" s="658"/>
      <c r="AA36" s="659"/>
    </row>
    <row r="37" spans="1:27" ht="9.9499999999999993" customHeight="1">
      <c r="A37" s="588"/>
      <c r="B37" s="591"/>
      <c r="C37" s="286"/>
      <c r="D37" s="286"/>
      <c r="E37" s="286"/>
      <c r="F37" s="286"/>
      <c r="G37" s="286"/>
      <c r="H37" s="286"/>
      <c r="I37" s="286"/>
      <c r="J37" s="265"/>
      <c r="K37" s="616"/>
      <c r="L37" s="650"/>
      <c r="M37" s="651"/>
      <c r="N37" s="651"/>
      <c r="O37" s="651"/>
      <c r="P37" s="651"/>
      <c r="Q37" s="651"/>
      <c r="R37" s="651"/>
      <c r="S37" s="651"/>
      <c r="T37" s="594"/>
      <c r="U37" s="655"/>
      <c r="V37" s="13"/>
      <c r="W37" s="8"/>
      <c r="X37" s="1"/>
      <c r="Y37" s="657"/>
      <c r="Z37" s="658"/>
      <c r="AA37" s="659"/>
    </row>
    <row r="38" spans="1:27" ht="9.9499999999999993" customHeight="1">
      <c r="A38" s="589"/>
      <c r="B38" s="592"/>
      <c r="C38" s="264" t="s">
        <v>420</v>
      </c>
      <c r="D38" s="472"/>
      <c r="E38" s="472"/>
      <c r="F38" s="472"/>
      <c r="G38" s="472"/>
      <c r="H38" s="472"/>
      <c r="I38" s="472"/>
      <c r="J38" s="280"/>
      <c r="K38" s="616"/>
      <c r="L38" s="650"/>
      <c r="M38" s="651"/>
      <c r="N38" s="651"/>
      <c r="O38" s="651"/>
      <c r="P38" s="651"/>
      <c r="Q38" s="651"/>
      <c r="R38" s="651"/>
      <c r="S38" s="651"/>
      <c r="T38" s="674"/>
      <c r="U38" s="656"/>
      <c r="V38" s="11"/>
      <c r="W38" s="5"/>
      <c r="X38" s="2"/>
      <c r="Y38" s="657"/>
      <c r="Z38" s="658"/>
      <c r="AA38" s="659"/>
    </row>
    <row r="39" spans="1:27" ht="9.9499999999999993" customHeight="1">
      <c r="A39" s="581" t="s">
        <v>16</v>
      </c>
      <c r="B39" s="645" t="s">
        <v>11</v>
      </c>
      <c r="C39" s="474"/>
      <c r="D39" s="320" t="s">
        <v>418</v>
      </c>
      <c r="E39" s="250"/>
      <c r="F39" s="250"/>
      <c r="G39" s="250"/>
      <c r="H39" s="250"/>
      <c r="I39" s="250"/>
      <c r="J39" s="250"/>
      <c r="K39" s="616"/>
      <c r="L39" s="650"/>
      <c r="M39" s="651"/>
      <c r="N39" s="651"/>
      <c r="O39" s="651"/>
      <c r="P39" s="651"/>
      <c r="Q39" s="651"/>
      <c r="R39" s="651"/>
      <c r="S39" s="651"/>
      <c r="T39" s="502"/>
      <c r="U39" s="12"/>
      <c r="V39" s="12"/>
      <c r="W39" s="37"/>
      <c r="X39" s="83"/>
      <c r="Y39" s="657"/>
      <c r="Z39" s="658"/>
      <c r="AA39" s="659"/>
    </row>
    <row r="40" spans="1:27" ht="9.9499999999999993" customHeight="1">
      <c r="A40" s="588"/>
      <c r="B40" s="591"/>
      <c r="C40" s="475"/>
      <c r="D40" s="266"/>
      <c r="E40" s="266"/>
      <c r="F40" s="266"/>
      <c r="G40" s="266"/>
      <c r="H40" s="266"/>
      <c r="I40" s="266"/>
      <c r="J40" s="322"/>
      <c r="K40" s="616"/>
      <c r="L40" s="650"/>
      <c r="M40" s="651"/>
      <c r="N40" s="651"/>
      <c r="O40" s="651"/>
      <c r="P40" s="651"/>
      <c r="Q40" s="651"/>
      <c r="R40" s="651"/>
      <c r="S40" s="651"/>
      <c r="T40" s="502"/>
      <c r="U40" s="13"/>
      <c r="V40" s="13"/>
      <c r="W40" s="38"/>
      <c r="X40" s="49"/>
      <c r="Y40" s="657"/>
      <c r="Z40" s="658"/>
      <c r="AA40" s="659"/>
    </row>
    <row r="41" spans="1:27" ht="9.9499999999999993" customHeight="1">
      <c r="A41" s="588"/>
      <c r="B41" s="591"/>
      <c r="C41" s="476"/>
      <c r="D41" s="258" t="s">
        <v>411</v>
      </c>
      <c r="E41" s="466"/>
      <c r="F41" s="466"/>
      <c r="G41" s="466"/>
      <c r="H41" s="466"/>
      <c r="I41" s="466"/>
      <c r="J41" s="466" t="s">
        <v>392</v>
      </c>
      <c r="K41" s="616"/>
      <c r="L41" s="650"/>
      <c r="M41" s="651"/>
      <c r="N41" s="651"/>
      <c r="O41" s="651"/>
      <c r="P41" s="651"/>
      <c r="Q41" s="651"/>
      <c r="R41" s="651"/>
      <c r="S41" s="651"/>
      <c r="T41" s="502"/>
      <c r="U41" s="11"/>
      <c r="V41" s="11"/>
      <c r="W41" s="39"/>
      <c r="X41" s="40"/>
      <c r="Y41" s="657"/>
      <c r="Z41" s="658"/>
      <c r="AA41" s="659"/>
    </row>
    <row r="42" spans="1:27" ht="9.9499999999999993" customHeight="1">
      <c r="A42" s="588"/>
      <c r="B42" s="591"/>
      <c r="C42" s="477" t="s">
        <v>413</v>
      </c>
      <c r="D42" s="484"/>
      <c r="E42" s="484"/>
      <c r="F42" s="426" t="s">
        <v>228</v>
      </c>
      <c r="G42" s="427"/>
      <c r="H42" s="421"/>
      <c r="I42" s="421" t="s">
        <v>414</v>
      </c>
      <c r="J42" s="422"/>
      <c r="K42" s="616"/>
      <c r="L42" s="650"/>
      <c r="M42" s="651"/>
      <c r="N42" s="651"/>
      <c r="O42" s="651"/>
      <c r="P42" s="651"/>
      <c r="Q42" s="651"/>
      <c r="R42" s="651"/>
      <c r="S42" s="651"/>
      <c r="T42" s="502"/>
      <c r="U42" s="43"/>
      <c r="V42" s="43"/>
      <c r="W42" s="58"/>
      <c r="X42" s="120"/>
      <c r="Y42" s="657"/>
      <c r="Z42" s="658"/>
      <c r="AA42" s="659"/>
    </row>
    <row r="43" spans="1:27" ht="9.9499999999999993" customHeight="1">
      <c r="A43" s="588"/>
      <c r="B43" s="591"/>
      <c r="C43" s="272"/>
      <c r="D43" s="266"/>
      <c r="E43" s="266"/>
      <c r="F43" s="413"/>
      <c r="G43" s="413"/>
      <c r="H43" s="265"/>
      <c r="I43" s="265"/>
      <c r="J43" s="265"/>
      <c r="K43" s="616"/>
      <c r="L43" s="650"/>
      <c r="M43" s="651"/>
      <c r="N43" s="651"/>
      <c r="O43" s="651"/>
      <c r="P43" s="651"/>
      <c r="Q43" s="651"/>
      <c r="R43" s="651"/>
      <c r="S43" s="651"/>
      <c r="T43" s="502"/>
      <c r="U43" s="291"/>
      <c r="V43" s="291"/>
      <c r="W43" s="121"/>
      <c r="X43" s="127"/>
      <c r="Y43" s="657"/>
      <c r="Z43" s="658"/>
      <c r="AA43" s="659"/>
    </row>
    <row r="44" spans="1:27" ht="9.9499999999999993" customHeight="1">
      <c r="A44" s="603"/>
      <c r="B44" s="592"/>
      <c r="C44" s="275" t="s">
        <v>391</v>
      </c>
      <c r="D44" s="483"/>
      <c r="E44" s="483"/>
      <c r="F44" s="420" t="s">
        <v>405</v>
      </c>
      <c r="G44" s="274"/>
      <c r="H44" s="423"/>
      <c r="I44" s="425" t="s">
        <v>408</v>
      </c>
      <c r="J44" s="424"/>
      <c r="K44" s="617"/>
      <c r="L44" s="652"/>
      <c r="M44" s="653"/>
      <c r="N44" s="653"/>
      <c r="O44" s="653"/>
      <c r="P44" s="653"/>
      <c r="Q44" s="653"/>
      <c r="R44" s="653"/>
      <c r="S44" s="653"/>
      <c r="T44" s="503"/>
      <c r="U44" s="293"/>
      <c r="V44" s="293"/>
      <c r="W44" s="59"/>
      <c r="X44" s="60"/>
      <c r="Y44" s="660"/>
      <c r="Z44" s="661"/>
      <c r="AA44" s="662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464"/>
      <c r="N46" s="464"/>
      <c r="O46" s="464"/>
      <c r="P46" s="464"/>
      <c r="Q46" s="464"/>
      <c r="R46" s="17"/>
      <c r="S46" s="17"/>
      <c r="T46" s="17"/>
      <c r="U46" s="17"/>
      <c r="V46" s="315"/>
      <c r="W46" s="17"/>
      <c r="X46" s="464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64"/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482"/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482"/>
      <c r="P49" s="482"/>
      <c r="Q49" s="482"/>
      <c r="R49" s="17"/>
      <c r="S49" s="17"/>
      <c r="T49" s="17"/>
      <c r="U49" s="17"/>
      <c r="V49" s="315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315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315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</sheetData>
  <mergeCells count="51">
    <mergeCell ref="B47:L47"/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  <mergeCell ref="R5:U5"/>
    <mergeCell ref="U9:U26"/>
    <mergeCell ref="V9:V26"/>
    <mergeCell ref="C14:E14"/>
    <mergeCell ref="A15:A20"/>
    <mergeCell ref="B15:B20"/>
    <mergeCell ref="M15:M20"/>
    <mergeCell ref="C20:E20"/>
    <mergeCell ref="A21:A26"/>
    <mergeCell ref="A5:B5"/>
    <mergeCell ref="C5:D5"/>
    <mergeCell ref="E5:H5"/>
    <mergeCell ref="I5:M5"/>
    <mergeCell ref="N5:Q5"/>
    <mergeCell ref="B27:B32"/>
    <mergeCell ref="K27:K32"/>
    <mergeCell ref="L27:S44"/>
    <mergeCell ref="A9:A14"/>
    <mergeCell ref="B9:B14"/>
    <mergeCell ref="A45:AA45"/>
    <mergeCell ref="B46:L46"/>
    <mergeCell ref="B51:L51"/>
    <mergeCell ref="C18:E18"/>
    <mergeCell ref="C12:E12"/>
    <mergeCell ref="T27:T38"/>
    <mergeCell ref="U27:U38"/>
    <mergeCell ref="Y30:AA44"/>
    <mergeCell ref="A33:A38"/>
    <mergeCell ref="B33:B38"/>
    <mergeCell ref="K33:K44"/>
    <mergeCell ref="A39:A44"/>
    <mergeCell ref="B39:B44"/>
    <mergeCell ref="B21:B26"/>
    <mergeCell ref="M21:M26"/>
    <mergeCell ref="A27:A3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AG120"/>
  <sheetViews>
    <sheetView zoomScaleNormal="100" zoomScaleSheetLayoutView="85" workbookViewId="0">
      <selection activeCell="W13" sqref="W13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8.7109375" style="9" bestFit="1" customWidth="1"/>
    <col min="32" max="16384" width="9" style="9"/>
  </cols>
  <sheetData>
    <row r="1" spans="1:33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175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3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3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214</v>
      </c>
      <c r="Y3" s="562"/>
      <c r="Z3" s="562"/>
      <c r="AA3" s="562"/>
    </row>
    <row r="4" spans="1:33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3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3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3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3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3" ht="9.9499999999999993" customHeight="1">
      <c r="A9" s="587" t="s">
        <v>9</v>
      </c>
      <c r="B9" s="590" t="s">
        <v>10</v>
      </c>
      <c r="C9" s="295"/>
      <c r="D9" s="295"/>
      <c r="E9" s="57"/>
      <c r="F9" s="295"/>
      <c r="G9" s="295"/>
      <c r="H9" s="295"/>
      <c r="I9" s="295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114</v>
      </c>
      <c r="Y9" s="63"/>
      <c r="Z9" s="63"/>
      <c r="AA9" s="63"/>
    </row>
    <row r="10" spans="1:33" ht="9.9499999999999993" customHeight="1">
      <c r="A10" s="588"/>
      <c r="B10" s="591"/>
      <c r="C10" s="290"/>
      <c r="D10" s="290"/>
      <c r="E10" s="290"/>
      <c r="F10" s="290"/>
      <c r="G10" s="290"/>
      <c r="H10" s="290"/>
      <c r="I10" s="290"/>
      <c r="J10" s="291"/>
      <c r="K10" s="291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</v>
      </c>
      <c r="X10" s="97"/>
      <c r="Y10" s="146">
        <v>30</v>
      </c>
      <c r="Z10" s="146">
        <v>57</v>
      </c>
      <c r="AA10" s="146">
        <v>3</v>
      </c>
      <c r="AB10" s="131"/>
      <c r="AC10" s="132"/>
      <c r="AD10" s="132"/>
      <c r="AF10" s="254"/>
    </row>
    <row r="11" spans="1:33" ht="9.9499999999999993" customHeight="1">
      <c r="A11" s="588"/>
      <c r="B11" s="592"/>
      <c r="C11" s="296"/>
      <c r="D11" s="296"/>
      <c r="E11" s="296"/>
      <c r="F11" s="296"/>
      <c r="G11" s="296"/>
      <c r="H11" s="296"/>
      <c r="I11" s="296"/>
      <c r="J11" s="293"/>
      <c r="K11" s="293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115</v>
      </c>
      <c r="Y11" s="244"/>
      <c r="Z11" s="244"/>
      <c r="AA11" s="244"/>
    </row>
    <row r="12" spans="1:33" ht="9.9499999999999993" customHeight="1">
      <c r="A12" s="588"/>
      <c r="B12" s="590" t="s">
        <v>11</v>
      </c>
      <c r="C12" s="250" t="s">
        <v>219</v>
      </c>
      <c r="D12" s="295"/>
      <c r="E12" s="57"/>
      <c r="F12" s="295"/>
      <c r="G12" s="295"/>
      <c r="H12" s="278"/>
      <c r="I12" s="278"/>
      <c r="J12" s="32"/>
      <c r="K12" s="32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116</v>
      </c>
      <c r="Y12" s="62"/>
      <c r="Z12" s="62"/>
      <c r="AA12" s="63"/>
      <c r="AG12" s="254"/>
    </row>
    <row r="13" spans="1:33" ht="9.9499999999999993" customHeight="1">
      <c r="A13" s="588"/>
      <c r="B13" s="591"/>
      <c r="C13" s="290"/>
      <c r="D13" s="290"/>
      <c r="E13" s="290"/>
      <c r="F13" s="290"/>
      <c r="G13" s="290"/>
      <c r="H13" s="290"/>
      <c r="I13" s="290"/>
      <c r="J13" s="291"/>
      <c r="K13" s="291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3</v>
      </c>
      <c r="X13" s="97"/>
      <c r="Y13" s="146">
        <v>15</v>
      </c>
      <c r="Z13" s="146">
        <v>58</v>
      </c>
      <c r="AA13" s="146">
        <v>2</v>
      </c>
      <c r="AB13" s="131"/>
      <c r="AC13" s="132"/>
      <c r="AD13" s="132"/>
    </row>
    <row r="14" spans="1:33" ht="9.9499999999999993" customHeight="1">
      <c r="A14" s="589"/>
      <c r="B14" s="592"/>
      <c r="C14" s="271" t="s">
        <v>217</v>
      </c>
      <c r="D14" s="274"/>
      <c r="E14" s="279"/>
      <c r="F14" s="249" t="s">
        <v>220</v>
      </c>
      <c r="G14" s="279"/>
      <c r="H14" s="296"/>
      <c r="I14" s="296"/>
      <c r="J14" s="293"/>
      <c r="K14" s="293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115</v>
      </c>
      <c r="Y14" s="67"/>
      <c r="Z14" s="67"/>
      <c r="AA14" s="68"/>
    </row>
    <row r="15" spans="1:33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295"/>
      <c r="J15" s="306"/>
      <c r="K15" s="306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 t="s">
        <v>108</v>
      </c>
      <c r="Y15" s="62"/>
      <c r="Z15" s="62"/>
      <c r="AA15" s="63"/>
    </row>
    <row r="16" spans="1:33" ht="9.9499999999999993" customHeight="1">
      <c r="A16" s="588"/>
      <c r="B16" s="591"/>
      <c r="C16" s="124"/>
      <c r="D16" s="44"/>
      <c r="E16" s="44"/>
      <c r="F16" s="44"/>
      <c r="G16" s="44"/>
      <c r="H16" s="44"/>
      <c r="I16" s="307"/>
      <c r="J16" s="307"/>
      <c r="K16" s="307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144">
        <f>Y16/15+(Z16+AA16)/30</f>
        <v>2</v>
      </c>
      <c r="X16" s="97"/>
      <c r="Y16" s="146">
        <v>15</v>
      </c>
      <c r="Z16" s="146">
        <v>28</v>
      </c>
      <c r="AA16" s="146">
        <v>2</v>
      </c>
      <c r="AB16" s="131"/>
      <c r="AC16" s="132"/>
      <c r="AD16" s="132"/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309"/>
      <c r="K17" s="309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66" t="s">
        <v>109</v>
      </c>
      <c r="Y17" s="67"/>
      <c r="Z17" s="67"/>
      <c r="AA17" s="68"/>
    </row>
    <row r="18" spans="1:30" ht="9.9499999999999993" customHeight="1">
      <c r="A18" s="588"/>
      <c r="B18" s="590" t="s">
        <v>11</v>
      </c>
      <c r="C18" s="276" t="s">
        <v>225</v>
      </c>
      <c r="D18" s="295"/>
      <c r="E18" s="295"/>
      <c r="F18" s="295"/>
      <c r="G18" s="81"/>
      <c r="H18" s="306"/>
      <c r="I18" s="306"/>
      <c r="J18" s="56"/>
      <c r="K18" s="70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7"/>
      <c r="Y18" s="22"/>
      <c r="Z18" s="22"/>
      <c r="AA18" s="22"/>
    </row>
    <row r="19" spans="1:30" ht="9.9499999999999993" customHeight="1">
      <c r="A19" s="588"/>
      <c r="B19" s="591"/>
      <c r="C19" s="272"/>
      <c r="D19" s="304"/>
      <c r="E19" s="304"/>
      <c r="F19" s="304"/>
      <c r="G19" s="322"/>
      <c r="H19" s="307"/>
      <c r="I19" s="307"/>
      <c r="J19" s="297"/>
      <c r="K19" s="316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7" t="s">
        <v>100</v>
      </c>
      <c r="Y19" s="118"/>
      <c r="Z19" s="118">
        <v>268</v>
      </c>
      <c r="AA19" s="118">
        <v>2</v>
      </c>
    </row>
    <row r="20" spans="1:30" ht="9.9499999999999993" customHeight="1">
      <c r="A20" s="589"/>
      <c r="B20" s="592"/>
      <c r="C20" s="270" t="s">
        <v>224</v>
      </c>
      <c r="D20" s="305"/>
      <c r="E20" s="305"/>
      <c r="F20" s="305"/>
      <c r="G20" s="303"/>
      <c r="H20" s="309"/>
      <c r="I20" s="309"/>
      <c r="J20" s="308"/>
      <c r="K20" s="275" t="s">
        <v>392</v>
      </c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40"/>
      <c r="Y20" s="23"/>
      <c r="Z20" s="23"/>
      <c r="AA20" s="23"/>
    </row>
    <row r="21" spans="1:30" ht="9.9499999999999993" customHeight="1">
      <c r="A21" s="581" t="s">
        <v>13</v>
      </c>
      <c r="B21" s="590" t="s">
        <v>10</v>
      </c>
      <c r="C21" s="81"/>
      <c r="D21" s="288"/>
      <c r="E21" s="288"/>
      <c r="F21" s="288"/>
      <c r="G21" s="288"/>
      <c r="H21" s="288"/>
      <c r="I21" s="288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 t="s">
        <v>389</v>
      </c>
      <c r="Z21" s="605"/>
      <c r="AA21" s="606"/>
    </row>
    <row r="22" spans="1:30" ht="9.9499999999999993" customHeight="1">
      <c r="A22" s="588"/>
      <c r="B22" s="591"/>
      <c r="C22" s="322"/>
      <c r="D22" s="290"/>
      <c r="E22" s="290"/>
      <c r="F22" s="290"/>
      <c r="G22" s="290"/>
      <c r="H22" s="290"/>
      <c r="I22" s="290"/>
      <c r="J22" s="291"/>
      <c r="K22" s="291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303"/>
      <c r="D23" s="292"/>
      <c r="E23" s="292"/>
      <c r="F23" s="292"/>
      <c r="G23" s="292"/>
      <c r="H23" s="292"/>
      <c r="I23" s="292"/>
      <c r="J23" s="293"/>
      <c r="K23" s="293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284" t="s">
        <v>226</v>
      </c>
      <c r="D24" s="295"/>
      <c r="E24" s="295"/>
      <c r="F24" s="295"/>
      <c r="G24" s="81"/>
      <c r="H24" s="306"/>
      <c r="I24" s="306"/>
      <c r="J24" s="56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272"/>
      <c r="D25" s="304"/>
      <c r="E25" s="304"/>
      <c r="F25" s="304"/>
      <c r="G25" s="322"/>
      <c r="H25" s="307"/>
      <c r="I25" s="307"/>
      <c r="J25" s="297"/>
      <c r="K25" s="316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79" t="s">
        <v>221</v>
      </c>
      <c r="D26" s="305"/>
      <c r="E26" s="305"/>
      <c r="F26" s="305"/>
      <c r="G26" s="303"/>
      <c r="H26" s="309"/>
      <c r="I26" s="309"/>
      <c r="J26" s="308"/>
      <c r="K26" s="263" t="s">
        <v>390</v>
      </c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295"/>
      <c r="D27" s="295"/>
      <c r="E27" s="295"/>
      <c r="F27" s="295"/>
      <c r="G27" s="81"/>
      <c r="H27" s="306"/>
      <c r="I27" s="306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304"/>
      <c r="D28" s="304"/>
      <c r="E28" s="304"/>
      <c r="F28" s="304"/>
      <c r="G28" s="322"/>
      <c r="H28" s="307"/>
      <c r="I28" s="307"/>
      <c r="J28" s="297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305"/>
      <c r="D29" s="305"/>
      <c r="E29" s="305"/>
      <c r="F29" s="305"/>
      <c r="G29" s="303"/>
      <c r="H29" s="309"/>
      <c r="I29" s="309"/>
      <c r="J29" s="308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276" t="s">
        <v>225</v>
      </c>
      <c r="D30" s="56"/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272"/>
      <c r="D31" s="294"/>
      <c r="E31" s="294"/>
      <c r="F31" s="291"/>
      <c r="G31" s="291"/>
      <c r="H31" s="291"/>
      <c r="I31" s="291"/>
      <c r="J31" s="291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70" t="s">
        <v>224</v>
      </c>
      <c r="D32" s="289"/>
      <c r="E32" s="289"/>
      <c r="F32" s="293"/>
      <c r="G32" s="293"/>
      <c r="H32" s="293"/>
      <c r="I32" s="293"/>
      <c r="J32" s="293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297"/>
      <c r="D34" s="322"/>
      <c r="E34" s="322"/>
      <c r="F34" s="322"/>
      <c r="G34" s="322"/>
      <c r="H34" s="322"/>
      <c r="I34" s="322"/>
      <c r="J34" s="322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298"/>
      <c r="J35" s="298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284" t="s">
        <v>226</v>
      </c>
      <c r="D36" s="74"/>
      <c r="E36" s="74"/>
      <c r="F36" s="70"/>
      <c r="G36" s="70"/>
      <c r="H36" s="25"/>
      <c r="I36" s="681" t="s">
        <v>227</v>
      </c>
      <c r="J36" s="682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272"/>
      <c r="D37" s="316"/>
      <c r="E37" s="316"/>
      <c r="F37" s="316"/>
      <c r="G37" s="316"/>
      <c r="H37" s="297"/>
      <c r="I37" s="316"/>
      <c r="J37" s="316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279" t="s">
        <v>221</v>
      </c>
      <c r="D38" s="73"/>
      <c r="E38" s="73"/>
      <c r="F38" s="317"/>
      <c r="G38" s="317"/>
      <c r="H38" s="46"/>
      <c r="I38" s="685" t="s">
        <v>391</v>
      </c>
      <c r="J38" s="686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291"/>
      <c r="D40" s="291"/>
      <c r="E40" s="291"/>
      <c r="F40" s="291"/>
      <c r="G40" s="291"/>
      <c r="H40" s="291"/>
      <c r="I40" s="291"/>
      <c r="J40" s="291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293"/>
      <c r="D41" s="293"/>
      <c r="E41" s="293"/>
      <c r="F41" s="293"/>
      <c r="G41" s="293"/>
      <c r="H41" s="293"/>
      <c r="I41" s="293"/>
      <c r="J41" s="293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326" t="s">
        <v>391</v>
      </c>
      <c r="D42" s="250" t="s">
        <v>247</v>
      </c>
      <c r="E42" s="57"/>
      <c r="F42" s="57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266"/>
      <c r="D43" s="266"/>
      <c r="E43" s="316"/>
      <c r="F43" s="316"/>
      <c r="G43" s="291"/>
      <c r="H43" s="291"/>
      <c r="I43" s="291"/>
      <c r="J43" s="291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291"/>
      <c r="V43" s="291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325" t="s">
        <v>246</v>
      </c>
      <c r="D44" s="683" t="s">
        <v>390</v>
      </c>
      <c r="E44" s="684"/>
      <c r="F44" s="299"/>
      <c r="G44" s="293"/>
      <c r="H44" s="293"/>
      <c r="I44" s="293"/>
      <c r="J44" s="293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293"/>
      <c r="V44" s="293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246"/>
      <c r="N46" s="246"/>
      <c r="O46" s="246"/>
      <c r="P46" s="246"/>
      <c r="Q46" s="246"/>
      <c r="R46" s="17"/>
      <c r="S46" s="17"/>
      <c r="T46" s="17"/>
      <c r="U46" s="17"/>
      <c r="V46" s="315"/>
      <c r="W46" s="17"/>
      <c r="X46" s="246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17"/>
      <c r="S49" s="17"/>
      <c r="T49" s="17"/>
      <c r="U49" s="17"/>
      <c r="V49" s="315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315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315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2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</sheetData>
  <mergeCells count="56">
    <mergeCell ref="W5:W8"/>
    <mergeCell ref="X5:X8"/>
    <mergeCell ref="Y5:AA6"/>
    <mergeCell ref="A6:B6"/>
    <mergeCell ref="A7:B8"/>
    <mergeCell ref="Y7:Y8"/>
    <mergeCell ref="Z7:Z8"/>
    <mergeCell ref="AA7:AA8"/>
    <mergeCell ref="R5:U5"/>
    <mergeCell ref="A5:B5"/>
    <mergeCell ref="C5:D5"/>
    <mergeCell ref="E5:H5"/>
    <mergeCell ref="I5:M5"/>
    <mergeCell ref="N5:Q5"/>
    <mergeCell ref="J3:W3"/>
    <mergeCell ref="X3:AA3"/>
    <mergeCell ref="A1:I1"/>
    <mergeCell ref="J1:W2"/>
    <mergeCell ref="X1:AA1"/>
    <mergeCell ref="A2:I2"/>
    <mergeCell ref="X2:AA2"/>
    <mergeCell ref="U9:U26"/>
    <mergeCell ref="D44:E44"/>
    <mergeCell ref="I38:J38"/>
    <mergeCell ref="K27:K32"/>
    <mergeCell ref="V9:V26"/>
    <mergeCell ref="M15:M20"/>
    <mergeCell ref="M21:M26"/>
    <mergeCell ref="B27:B29"/>
    <mergeCell ref="L27:S44"/>
    <mergeCell ref="B42:B44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B47:L47"/>
    <mergeCell ref="A45:AA45"/>
    <mergeCell ref="B46:L46"/>
    <mergeCell ref="Y21:AA44"/>
    <mergeCell ref="B51:L51"/>
    <mergeCell ref="T27:T38"/>
    <mergeCell ref="U27:U38"/>
    <mergeCell ref="B30:B32"/>
    <mergeCell ref="A33:A38"/>
    <mergeCell ref="B33:B35"/>
    <mergeCell ref="K33:K44"/>
    <mergeCell ref="B36:B38"/>
    <mergeCell ref="I36:J36"/>
    <mergeCell ref="A39:A44"/>
    <mergeCell ref="B39:B41"/>
    <mergeCell ref="A27:A3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4981F-FE45-44D9-9864-3B91D7A1E1C1}">
  <sheetPr>
    <tabColor rgb="FFC00000"/>
  </sheetPr>
  <dimension ref="A1:AA121"/>
  <sheetViews>
    <sheetView zoomScaleNormal="100" zoomScaleSheetLayoutView="85" workbookViewId="0">
      <selection activeCell="L27" sqref="L27:S44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16384" width="9" style="9"/>
  </cols>
  <sheetData>
    <row r="1" spans="1:27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194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27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195</v>
      </c>
      <c r="Y3" s="562"/>
      <c r="Z3" s="562"/>
      <c r="AA3" s="562"/>
    </row>
    <row r="4" spans="1:27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27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27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27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27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27" ht="9.75" customHeight="1">
      <c r="A9" s="587" t="s">
        <v>9</v>
      </c>
      <c r="B9" s="590" t="s">
        <v>10</v>
      </c>
      <c r="C9" s="295"/>
      <c r="D9" s="295"/>
      <c r="E9" s="57"/>
      <c r="F9" s="295"/>
      <c r="G9" s="295"/>
      <c r="H9" s="295"/>
      <c r="I9" s="295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119</v>
      </c>
      <c r="Y9" s="63"/>
      <c r="Z9" s="63"/>
      <c r="AA9" s="63"/>
    </row>
    <row r="10" spans="1:27" ht="9.75" customHeight="1">
      <c r="A10" s="588"/>
      <c r="B10" s="591"/>
      <c r="C10" s="290"/>
      <c r="D10" s="290"/>
      <c r="E10" s="290"/>
      <c r="F10" s="290"/>
      <c r="G10" s="290"/>
      <c r="H10" s="290"/>
      <c r="I10" s="290"/>
      <c r="J10" s="291"/>
      <c r="K10" s="291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3</v>
      </c>
      <c r="X10" s="97"/>
      <c r="Y10" s="146">
        <v>30</v>
      </c>
      <c r="Z10" s="146">
        <v>29</v>
      </c>
      <c r="AA10" s="146">
        <v>1</v>
      </c>
    </row>
    <row r="11" spans="1:27" ht="9.75" customHeight="1">
      <c r="A11" s="588"/>
      <c r="B11" s="592"/>
      <c r="C11" s="296"/>
      <c r="D11" s="296"/>
      <c r="E11" s="296"/>
      <c r="F11" s="296"/>
      <c r="G11" s="296"/>
      <c r="H11" s="296"/>
      <c r="I11" s="296"/>
      <c r="J11" s="293"/>
      <c r="K11" s="293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380</v>
      </c>
      <c r="Y11" s="244"/>
      <c r="Z11" s="244"/>
      <c r="AA11" s="244"/>
    </row>
    <row r="12" spans="1:27" ht="12" customHeight="1">
      <c r="A12" s="588"/>
      <c r="B12" s="590" t="s">
        <v>11</v>
      </c>
      <c r="C12" s="331"/>
      <c r="D12" s="311" t="s">
        <v>394</v>
      </c>
      <c r="E12" s="343"/>
      <c r="F12" s="311"/>
      <c r="G12" s="311"/>
      <c r="H12" s="311"/>
      <c r="I12" s="311"/>
      <c r="J12" s="261"/>
      <c r="K12" s="261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120</v>
      </c>
      <c r="Y12" s="62"/>
      <c r="Z12" s="62"/>
      <c r="AA12" s="63"/>
    </row>
    <row r="13" spans="1:27" ht="9.9499999999999993" customHeight="1">
      <c r="A13" s="588"/>
      <c r="B13" s="591"/>
      <c r="C13" s="400" t="s">
        <v>240</v>
      </c>
      <c r="D13" s="272"/>
      <c r="E13" s="272"/>
      <c r="F13" s="272"/>
      <c r="G13" s="272"/>
      <c r="H13" s="272"/>
      <c r="I13" s="272"/>
      <c r="J13" s="310"/>
      <c r="K13" s="310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4</v>
      </c>
      <c r="X13" s="97"/>
      <c r="Y13" s="146">
        <v>30</v>
      </c>
      <c r="Z13" s="146">
        <v>58</v>
      </c>
      <c r="AA13" s="146">
        <v>2</v>
      </c>
    </row>
    <row r="14" spans="1:27" ht="9.9499999999999993" customHeight="1">
      <c r="A14" s="589"/>
      <c r="B14" s="592"/>
      <c r="C14" s="512"/>
      <c r="D14" s="511" t="s">
        <v>217</v>
      </c>
      <c r="E14" s="249"/>
      <c r="F14" s="255" t="s">
        <v>280</v>
      </c>
      <c r="G14" s="255"/>
      <c r="H14" s="255"/>
      <c r="I14" s="255"/>
      <c r="J14" s="275"/>
      <c r="K14" s="275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121</v>
      </c>
      <c r="Y14" s="67"/>
      <c r="Z14" s="67"/>
      <c r="AA14" s="68"/>
    </row>
    <row r="15" spans="1:27" ht="9.75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295"/>
      <c r="J15" s="306"/>
      <c r="K15" s="306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27" ht="9.75" customHeight="1">
      <c r="A16" s="588"/>
      <c r="B16" s="591"/>
      <c r="C16" s="124"/>
      <c r="D16" s="44"/>
      <c r="E16" s="44"/>
      <c r="F16" s="44"/>
      <c r="G16" s="44"/>
      <c r="H16" s="44"/>
      <c r="I16" s="307"/>
      <c r="J16" s="307"/>
      <c r="K16" s="307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27" ht="9.75" customHeight="1">
      <c r="A17" s="588"/>
      <c r="B17" s="592"/>
      <c r="C17" s="73"/>
      <c r="D17" s="45"/>
      <c r="E17" s="45"/>
      <c r="F17" s="45"/>
      <c r="G17" s="45"/>
      <c r="H17" s="45"/>
      <c r="I17" s="84"/>
      <c r="J17" s="309"/>
      <c r="K17" s="309"/>
      <c r="L17" s="139"/>
      <c r="M17" s="594"/>
      <c r="N17" s="140"/>
      <c r="O17" s="140"/>
      <c r="P17" s="140"/>
      <c r="Q17" s="140" t="s">
        <v>381</v>
      </c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27" ht="9.9499999999999993" customHeight="1">
      <c r="A18" s="588"/>
      <c r="B18" s="590" t="s">
        <v>11</v>
      </c>
      <c r="C18" s="331"/>
      <c r="D18" s="311" t="s">
        <v>477</v>
      </c>
      <c r="E18" s="343"/>
      <c r="F18" s="311"/>
      <c r="G18" s="311"/>
      <c r="H18" s="247"/>
      <c r="I18" s="278"/>
      <c r="J18" s="269"/>
      <c r="K18" s="122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27" ht="9.9499999999999993" customHeight="1">
      <c r="A19" s="588"/>
      <c r="B19" s="591"/>
      <c r="C19" s="400" t="s">
        <v>240</v>
      </c>
      <c r="D19" s="283"/>
      <c r="E19" s="272"/>
      <c r="F19" s="272"/>
      <c r="G19" s="272"/>
      <c r="H19" s="340"/>
      <c r="I19" s="283"/>
      <c r="J19" s="281"/>
      <c r="K19" s="322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27" ht="9.9499999999999993" customHeight="1">
      <c r="A20" s="589"/>
      <c r="B20" s="592"/>
      <c r="C20" s="332"/>
      <c r="D20" s="255" t="s">
        <v>280</v>
      </c>
      <c r="E20" s="255"/>
      <c r="F20" s="255"/>
      <c r="G20" s="255"/>
      <c r="H20" s="264"/>
      <c r="I20" s="279"/>
      <c r="J20" s="275" t="s">
        <v>274</v>
      </c>
      <c r="K20" s="123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27" ht="9.75" customHeight="1">
      <c r="A21" s="581" t="s">
        <v>13</v>
      </c>
      <c r="B21" s="590" t="s">
        <v>10</v>
      </c>
      <c r="C21" s="81"/>
      <c r="D21" s="288"/>
      <c r="E21" s="288"/>
      <c r="F21" s="288"/>
      <c r="G21" s="288"/>
      <c r="H21" s="288"/>
      <c r="I21" s="278"/>
      <c r="J21" s="269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27" ht="9.75" customHeight="1">
      <c r="A22" s="588"/>
      <c r="B22" s="591"/>
      <c r="C22" s="322"/>
      <c r="D22" s="290"/>
      <c r="E22" s="290"/>
      <c r="F22" s="290"/>
      <c r="G22" s="290"/>
      <c r="H22" s="290"/>
      <c r="I22" s="283"/>
      <c r="J22" s="281"/>
      <c r="K22" s="291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27" ht="9.75" customHeight="1">
      <c r="A23" s="588"/>
      <c r="B23" s="592"/>
      <c r="C23" s="303"/>
      <c r="D23" s="292"/>
      <c r="E23" s="292"/>
      <c r="F23" s="292"/>
      <c r="G23" s="292"/>
      <c r="H23" s="292"/>
      <c r="I23" s="399"/>
      <c r="J23" s="277"/>
      <c r="K23" s="293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27" ht="9.9499999999999993" customHeight="1">
      <c r="A24" s="588"/>
      <c r="B24" s="590" t="s">
        <v>11</v>
      </c>
      <c r="C24" s="331"/>
      <c r="D24" s="311" t="s">
        <v>477</v>
      </c>
      <c r="E24" s="343"/>
      <c r="F24" s="311"/>
      <c r="G24" s="311"/>
      <c r="H24" s="247"/>
      <c r="I24" s="278"/>
      <c r="J24" s="269"/>
      <c r="K24" s="122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27" ht="9.9499999999999993" customHeight="1">
      <c r="A25" s="588"/>
      <c r="B25" s="591"/>
      <c r="C25" s="400" t="s">
        <v>240</v>
      </c>
      <c r="D25" s="283"/>
      <c r="E25" s="272"/>
      <c r="F25" s="272"/>
      <c r="G25" s="272"/>
      <c r="H25" s="340"/>
      <c r="I25" s="283"/>
      <c r="J25" s="281"/>
      <c r="K25" s="322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</row>
    <row r="26" spans="1:27" ht="9.9499999999999993" customHeight="1">
      <c r="A26" s="589"/>
      <c r="B26" s="592"/>
      <c r="C26" s="332"/>
      <c r="D26" s="255" t="s">
        <v>280</v>
      </c>
      <c r="E26" s="255"/>
      <c r="F26" s="255"/>
      <c r="G26" s="255"/>
      <c r="H26" s="264"/>
      <c r="I26" s="279"/>
      <c r="J26" s="277"/>
      <c r="K26" s="123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27" ht="9.75" customHeight="1">
      <c r="A27" s="581" t="s">
        <v>14</v>
      </c>
      <c r="B27" s="591" t="s">
        <v>10</v>
      </c>
      <c r="C27" s="295"/>
      <c r="D27" s="295"/>
      <c r="E27" s="295"/>
      <c r="F27" s="295"/>
      <c r="G27" s="81"/>
      <c r="H27" s="306"/>
      <c r="I27" s="278"/>
      <c r="J27" s="372"/>
      <c r="K27" s="596" t="s">
        <v>23</v>
      </c>
      <c r="L27" s="619" t="s">
        <v>385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27" ht="9.75" customHeight="1">
      <c r="A28" s="588"/>
      <c r="B28" s="591"/>
      <c r="C28" s="304"/>
      <c r="D28" s="304"/>
      <c r="E28" s="304"/>
      <c r="F28" s="304"/>
      <c r="G28" s="322"/>
      <c r="H28" s="307"/>
      <c r="I28" s="283"/>
      <c r="J28" s="281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27" ht="9.75" customHeight="1">
      <c r="A29" s="588"/>
      <c r="B29" s="592"/>
      <c r="C29" s="305"/>
      <c r="D29" s="305"/>
      <c r="E29" s="305"/>
      <c r="F29" s="305"/>
      <c r="G29" s="303"/>
      <c r="H29" s="309"/>
      <c r="I29" s="399"/>
      <c r="J29" s="373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27" ht="9.9499999999999993" customHeight="1">
      <c r="A30" s="588"/>
      <c r="B30" s="590" t="s">
        <v>11</v>
      </c>
      <c r="C30" s="250" t="s">
        <v>257</v>
      </c>
      <c r="D30" s="250"/>
      <c r="E30" s="81"/>
      <c r="F30" s="250"/>
      <c r="G30" s="250"/>
      <c r="H30" s="250"/>
      <c r="I30" s="687"/>
      <c r="J30" s="688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27" ht="9.9499999999999993" customHeight="1">
      <c r="A31" s="588"/>
      <c r="B31" s="591"/>
      <c r="C31" s="266"/>
      <c r="D31" s="266"/>
      <c r="E31" s="266"/>
      <c r="F31" s="266"/>
      <c r="G31" s="266"/>
      <c r="H31" s="407"/>
      <c r="I31" s="266"/>
      <c r="J31" s="322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27" ht="9.9499999999999993" customHeight="1">
      <c r="A32" s="589"/>
      <c r="B32" s="592"/>
      <c r="C32" s="249" t="s">
        <v>280</v>
      </c>
      <c r="D32" s="249"/>
      <c r="E32" s="249"/>
      <c r="F32" s="249"/>
      <c r="G32" s="249"/>
      <c r="H32" s="249"/>
      <c r="I32" s="689"/>
      <c r="J32" s="690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75" customHeight="1">
      <c r="A33" s="581" t="s">
        <v>15</v>
      </c>
      <c r="B33" s="591" t="s">
        <v>10</v>
      </c>
      <c r="C33" s="81"/>
      <c r="D33" s="122"/>
      <c r="E33" s="122"/>
      <c r="F33" s="122"/>
      <c r="G33" s="122"/>
      <c r="H33" s="122"/>
      <c r="I33" s="81"/>
      <c r="J33" s="81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75" customHeight="1">
      <c r="A34" s="588"/>
      <c r="B34" s="591"/>
      <c r="C34" s="322"/>
      <c r="D34" s="322"/>
      <c r="E34" s="322"/>
      <c r="F34" s="322"/>
      <c r="G34" s="322"/>
      <c r="H34" s="322"/>
      <c r="I34" s="322"/>
      <c r="J34" s="322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75" customHeight="1">
      <c r="A35" s="588"/>
      <c r="B35" s="592"/>
      <c r="C35" s="258"/>
      <c r="D35" s="123"/>
      <c r="E35" s="123"/>
      <c r="F35" s="123"/>
      <c r="G35" s="123"/>
      <c r="H35" s="123"/>
      <c r="I35" s="123"/>
      <c r="J35" s="123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250" t="s">
        <v>257</v>
      </c>
      <c r="D36" s="250"/>
      <c r="E36" s="81"/>
      <c r="F36" s="250"/>
      <c r="G36" s="250"/>
      <c r="H36" s="250"/>
      <c r="I36" s="687"/>
      <c r="J36" s="688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266"/>
      <c r="D37" s="266"/>
      <c r="E37" s="266"/>
      <c r="F37" s="266"/>
      <c r="G37" s="266"/>
      <c r="H37" s="407"/>
      <c r="I37" s="266"/>
      <c r="J37" s="322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249" t="s">
        <v>280</v>
      </c>
      <c r="D38" s="249"/>
      <c r="E38" s="249"/>
      <c r="F38" s="249"/>
      <c r="G38" s="249"/>
      <c r="H38" s="249"/>
      <c r="I38" s="689"/>
      <c r="J38" s="690"/>
      <c r="K38" s="616"/>
      <c r="L38" s="619"/>
      <c r="M38" s="620"/>
      <c r="N38" s="620"/>
      <c r="O38" s="620"/>
      <c r="P38" s="620"/>
      <c r="Q38" s="620"/>
      <c r="R38" s="620"/>
      <c r="S38" s="620"/>
      <c r="T38" s="594"/>
      <c r="U38" s="613"/>
      <c r="V38" s="11"/>
      <c r="W38" s="5"/>
      <c r="X38" s="2"/>
      <c r="Y38" s="604"/>
      <c r="Z38" s="605"/>
      <c r="AA38" s="606"/>
    </row>
    <row r="39" spans="1:27" ht="9.75" customHeight="1">
      <c r="A39" s="581" t="s">
        <v>16</v>
      </c>
      <c r="B39" s="591" t="s">
        <v>10</v>
      </c>
      <c r="C39" s="113"/>
      <c r="D39" s="122"/>
      <c r="E39" s="122"/>
      <c r="F39" s="122"/>
      <c r="G39" s="122"/>
      <c r="H39" s="122"/>
      <c r="I39" s="108"/>
      <c r="J39" s="108"/>
      <c r="K39" s="616"/>
      <c r="L39" s="619"/>
      <c r="M39" s="620"/>
      <c r="N39" s="620"/>
      <c r="O39" s="620"/>
      <c r="P39" s="620"/>
      <c r="Q39" s="620"/>
      <c r="R39" s="620"/>
      <c r="S39" s="620"/>
      <c r="T39" s="594"/>
      <c r="U39" s="613"/>
      <c r="V39" s="126"/>
      <c r="W39" s="6"/>
      <c r="X39" s="3"/>
      <c r="Y39" s="604"/>
      <c r="Z39" s="605"/>
      <c r="AA39" s="606"/>
    </row>
    <row r="40" spans="1:27" ht="9.75" customHeight="1">
      <c r="A40" s="588"/>
      <c r="B40" s="591"/>
      <c r="C40" s="297"/>
      <c r="D40" s="322"/>
      <c r="E40" s="322"/>
      <c r="F40" s="322"/>
      <c r="G40" s="322"/>
      <c r="H40" s="322"/>
      <c r="I40" s="322"/>
      <c r="J40" s="322"/>
      <c r="K40" s="616"/>
      <c r="L40" s="619"/>
      <c r="M40" s="620"/>
      <c r="N40" s="620"/>
      <c r="O40" s="620"/>
      <c r="P40" s="620"/>
      <c r="Q40" s="620"/>
      <c r="R40" s="620"/>
      <c r="S40" s="620"/>
      <c r="T40" s="594"/>
      <c r="U40" s="613"/>
      <c r="V40" s="128"/>
      <c r="W40" s="4"/>
      <c r="X40" s="1"/>
      <c r="Y40" s="604"/>
      <c r="Z40" s="605"/>
      <c r="AA40" s="606"/>
    </row>
    <row r="41" spans="1:27" ht="9.75" customHeight="1">
      <c r="A41" s="588"/>
      <c r="B41" s="592"/>
      <c r="C41" s="130"/>
      <c r="D41" s="123"/>
      <c r="E41" s="123"/>
      <c r="F41" s="123"/>
      <c r="G41" s="123"/>
      <c r="H41" s="123"/>
      <c r="I41" s="298"/>
      <c r="J41" s="298"/>
      <c r="K41" s="616"/>
      <c r="L41" s="619"/>
      <c r="M41" s="620"/>
      <c r="N41" s="620"/>
      <c r="O41" s="620"/>
      <c r="P41" s="620"/>
      <c r="Q41" s="620"/>
      <c r="R41" s="620"/>
      <c r="S41" s="620"/>
      <c r="T41" s="594"/>
      <c r="U41" s="613"/>
      <c r="V41" s="129"/>
      <c r="W41" s="5"/>
      <c r="X41" s="2"/>
      <c r="Y41" s="604"/>
      <c r="Z41" s="605"/>
      <c r="AA41" s="606"/>
    </row>
    <row r="42" spans="1:27" ht="9.9499999999999993" customHeight="1">
      <c r="A42" s="588"/>
      <c r="B42" s="590" t="s">
        <v>11</v>
      </c>
      <c r="C42" s="372"/>
      <c r="D42" s="122"/>
      <c r="E42" s="122"/>
      <c r="F42" s="122"/>
      <c r="G42" s="122"/>
      <c r="H42" s="122"/>
      <c r="I42" s="108"/>
      <c r="J42" s="108"/>
      <c r="K42" s="616"/>
      <c r="L42" s="619"/>
      <c r="M42" s="620"/>
      <c r="N42" s="620"/>
      <c r="O42" s="620"/>
      <c r="P42" s="620"/>
      <c r="Q42" s="620"/>
      <c r="R42" s="620"/>
      <c r="S42" s="620"/>
      <c r="T42" s="594"/>
      <c r="U42" s="613"/>
      <c r="V42" s="89"/>
      <c r="W42" s="7"/>
      <c r="X42" s="3"/>
      <c r="Y42" s="604"/>
      <c r="Z42" s="605"/>
      <c r="AA42" s="606"/>
    </row>
    <row r="43" spans="1:27" ht="9.9499999999999993" customHeight="1">
      <c r="A43" s="588"/>
      <c r="B43" s="591"/>
      <c r="C43" s="281"/>
      <c r="D43" s="322"/>
      <c r="E43" s="322"/>
      <c r="F43" s="322"/>
      <c r="G43" s="322"/>
      <c r="H43" s="322"/>
      <c r="I43" s="322"/>
      <c r="J43" s="322"/>
      <c r="K43" s="616"/>
      <c r="L43" s="619"/>
      <c r="M43" s="620"/>
      <c r="N43" s="620"/>
      <c r="O43" s="620"/>
      <c r="P43" s="620"/>
      <c r="Q43" s="620"/>
      <c r="R43" s="620"/>
      <c r="S43" s="620"/>
      <c r="T43" s="594"/>
      <c r="U43" s="613"/>
      <c r="V43" s="13"/>
      <c r="W43" s="8"/>
      <c r="X43" s="1"/>
      <c r="Y43" s="604"/>
      <c r="Z43" s="605"/>
      <c r="AA43" s="606"/>
    </row>
    <row r="44" spans="1:27" ht="9.9499999999999993" customHeight="1">
      <c r="A44" s="589"/>
      <c r="B44" s="592"/>
      <c r="C44" s="373"/>
      <c r="D44" s="123"/>
      <c r="E44" s="123"/>
      <c r="F44" s="123"/>
      <c r="G44" s="123"/>
      <c r="H44" s="123"/>
      <c r="I44" s="298"/>
      <c r="J44" s="298"/>
      <c r="K44" s="616"/>
      <c r="L44" s="619"/>
      <c r="M44" s="620"/>
      <c r="N44" s="620"/>
      <c r="O44" s="620"/>
      <c r="P44" s="620"/>
      <c r="Q44" s="620"/>
      <c r="R44" s="620"/>
      <c r="S44" s="620"/>
      <c r="T44" s="595"/>
      <c r="U44" s="614"/>
      <c r="V44" s="11"/>
      <c r="W44" s="5"/>
      <c r="X44" s="2"/>
      <c r="Y44" s="604"/>
      <c r="Z44" s="605"/>
      <c r="AA44" s="606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398"/>
      <c r="N46" s="398"/>
      <c r="O46" s="398"/>
      <c r="P46" s="398"/>
      <c r="Q46" s="398"/>
      <c r="R46" s="17"/>
      <c r="S46" s="17"/>
      <c r="T46" s="17"/>
      <c r="U46" s="17"/>
      <c r="V46" s="315"/>
      <c r="W46" s="17"/>
      <c r="X46" s="398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17"/>
      <c r="S49" s="17"/>
      <c r="T49" s="17"/>
      <c r="U49" s="17"/>
      <c r="V49" s="315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315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315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</sheetData>
  <mergeCells count="57">
    <mergeCell ref="B51:L51"/>
    <mergeCell ref="B18:B20"/>
    <mergeCell ref="A21:A26"/>
    <mergeCell ref="B21:B23"/>
    <mergeCell ref="M21:M26"/>
    <mergeCell ref="B24:B26"/>
    <mergeCell ref="A27:A32"/>
    <mergeCell ref="B46:L46"/>
    <mergeCell ref="K33:K44"/>
    <mergeCell ref="B36:B38"/>
    <mergeCell ref="I36:J36"/>
    <mergeCell ref="B27:B29"/>
    <mergeCell ref="K27:K32"/>
    <mergeCell ref="L27:S44"/>
    <mergeCell ref="I38:J38"/>
    <mergeCell ref="B47:L47"/>
    <mergeCell ref="Y18:AA44"/>
    <mergeCell ref="A33:A38"/>
    <mergeCell ref="A45:AA45"/>
    <mergeCell ref="A39:A44"/>
    <mergeCell ref="B39:B41"/>
    <mergeCell ref="B42:B44"/>
    <mergeCell ref="T27:T44"/>
    <mergeCell ref="U27:U44"/>
    <mergeCell ref="B30:B32"/>
    <mergeCell ref="I30:J30"/>
    <mergeCell ref="I32:J32"/>
    <mergeCell ref="B33:B35"/>
    <mergeCell ref="A9:A14"/>
    <mergeCell ref="B9:B11"/>
    <mergeCell ref="U9:U26"/>
    <mergeCell ref="V9:V26"/>
    <mergeCell ref="B12:B14"/>
    <mergeCell ref="A15:A20"/>
    <mergeCell ref="B15:B17"/>
    <mergeCell ref="M15:M20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F32B-4CBB-41ED-90B9-59769C617AB0}">
  <sheetPr>
    <tabColor rgb="FFC00000"/>
  </sheetPr>
  <dimension ref="A1:AD123"/>
  <sheetViews>
    <sheetView zoomScaleNormal="100" zoomScaleSheetLayoutView="85" workbookViewId="0">
      <selection activeCell="B47" sqref="B47:X47"/>
    </sheetView>
  </sheetViews>
  <sheetFormatPr defaultColWidth="9" defaultRowHeight="12.75"/>
  <cols>
    <col min="1" max="2" width="7.5703125" style="14" customWidth="1"/>
    <col min="3" max="4" width="4.7109375" style="14" customWidth="1"/>
    <col min="5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4.85546875" style="9" bestFit="1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197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198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9.9499999999999993" customHeight="1">
      <c r="A9" s="587" t="s">
        <v>9</v>
      </c>
      <c r="B9" s="590" t="s">
        <v>10</v>
      </c>
      <c r="C9" s="295"/>
      <c r="D9" s="295"/>
      <c r="E9" s="57"/>
      <c r="F9" s="295"/>
      <c r="G9" s="295"/>
      <c r="H9" s="295"/>
      <c r="I9" s="295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276</v>
      </c>
      <c r="Y9" s="63"/>
      <c r="Z9" s="63"/>
      <c r="AA9" s="63"/>
    </row>
    <row r="10" spans="1:30" ht="9.9499999999999993" customHeight="1">
      <c r="A10" s="588"/>
      <c r="B10" s="591"/>
      <c r="C10" s="290"/>
      <c r="D10" s="290"/>
      <c r="E10" s="290"/>
      <c r="F10" s="290"/>
      <c r="G10" s="290"/>
      <c r="H10" s="290"/>
      <c r="I10" s="290"/>
      <c r="J10" s="291"/>
      <c r="K10" s="291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3</v>
      </c>
      <c r="X10" s="97"/>
      <c r="Y10" s="146">
        <v>30</v>
      </c>
      <c r="Z10" s="146">
        <v>29</v>
      </c>
      <c r="AA10" s="146">
        <v>1</v>
      </c>
      <c r="AB10" s="131"/>
      <c r="AC10" s="132"/>
      <c r="AD10" s="132"/>
    </row>
    <row r="11" spans="1:30" ht="9.9499999999999993" customHeight="1">
      <c r="A11" s="588"/>
      <c r="B11" s="592"/>
      <c r="C11" s="296"/>
      <c r="D11" s="296"/>
      <c r="E11" s="296"/>
      <c r="F11" s="296"/>
      <c r="G11" s="296"/>
      <c r="H11" s="296"/>
      <c r="I11" s="296"/>
      <c r="J11" s="293"/>
      <c r="K11" s="293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278</v>
      </c>
      <c r="Y11" s="244"/>
      <c r="Z11" s="244"/>
      <c r="AA11" s="244"/>
      <c r="AB11" s="409"/>
    </row>
    <row r="12" spans="1:30" ht="9.9499999999999993" customHeight="1">
      <c r="A12" s="588"/>
      <c r="B12" s="590" t="s">
        <v>11</v>
      </c>
      <c r="C12" s="543" t="s">
        <v>479</v>
      </c>
      <c r="D12" s="311"/>
      <c r="E12" s="278" t="s">
        <v>282</v>
      </c>
      <c r="F12" s="269"/>
      <c r="G12" s="269"/>
      <c r="H12" s="269"/>
      <c r="I12" s="535"/>
      <c r="J12" s="268"/>
      <c r="K12" s="32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277</v>
      </c>
      <c r="Y12" s="62"/>
      <c r="Z12" s="62"/>
      <c r="AA12" s="63"/>
    </row>
    <row r="13" spans="1:30" ht="9.9499999999999993" customHeight="1">
      <c r="A13" s="588"/>
      <c r="B13" s="591"/>
      <c r="C13" s="272"/>
      <c r="D13" s="272"/>
      <c r="E13" s="283"/>
      <c r="F13" s="281"/>
      <c r="G13" s="281"/>
      <c r="H13" s="281"/>
      <c r="I13" s="286"/>
      <c r="J13" s="265"/>
      <c r="K13" s="291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2</v>
      </c>
      <c r="X13" s="99"/>
      <c r="Y13" s="146">
        <v>15</v>
      </c>
      <c r="Z13" s="146">
        <v>29</v>
      </c>
      <c r="AA13" s="146">
        <v>1</v>
      </c>
      <c r="AB13" s="131"/>
      <c r="AC13" s="132"/>
      <c r="AD13" s="132"/>
    </row>
    <row r="14" spans="1:30" ht="9.9499999999999993" customHeight="1">
      <c r="A14" s="589"/>
      <c r="B14" s="592"/>
      <c r="C14" s="369" t="s">
        <v>217</v>
      </c>
      <c r="D14" s="255"/>
      <c r="E14" s="279" t="s">
        <v>62</v>
      </c>
      <c r="F14" s="277"/>
      <c r="G14" s="277"/>
      <c r="H14" s="277"/>
      <c r="I14" s="264"/>
      <c r="J14" s="280"/>
      <c r="K14" s="293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279</v>
      </c>
      <c r="Y14" s="41"/>
      <c r="Z14" s="41"/>
      <c r="AA14" s="42"/>
    </row>
    <row r="15" spans="1:30" ht="9.9499999999999993" customHeight="1">
      <c r="A15" s="581" t="s">
        <v>12</v>
      </c>
      <c r="B15" s="591" t="s">
        <v>10</v>
      </c>
      <c r="C15" s="343"/>
      <c r="D15" s="261"/>
      <c r="E15" s="261"/>
      <c r="F15" s="261"/>
      <c r="G15" s="261"/>
      <c r="H15" s="261"/>
      <c r="I15" s="295"/>
      <c r="J15" s="306"/>
      <c r="K15" s="306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30" ht="9.9499999999999993" customHeight="1">
      <c r="A16" s="588"/>
      <c r="B16" s="591"/>
      <c r="C16" s="375"/>
      <c r="D16" s="310"/>
      <c r="E16" s="310"/>
      <c r="F16" s="310"/>
      <c r="G16" s="310"/>
      <c r="H16" s="310"/>
      <c r="I16" s="307"/>
      <c r="J16" s="307"/>
      <c r="K16" s="307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30" ht="9.9499999999999993" customHeight="1">
      <c r="A17" s="588"/>
      <c r="B17" s="592"/>
      <c r="C17" s="376"/>
      <c r="D17" s="275"/>
      <c r="E17" s="275"/>
      <c r="F17" s="275"/>
      <c r="G17" s="275"/>
      <c r="H17" s="275"/>
      <c r="I17" s="84"/>
      <c r="J17" s="309"/>
      <c r="K17" s="309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30" ht="9.9499999999999993" customHeight="1">
      <c r="A18" s="588"/>
      <c r="B18" s="590" t="s">
        <v>11</v>
      </c>
      <c r="C18" s="311" t="s">
        <v>281</v>
      </c>
      <c r="D18" s="311"/>
      <c r="E18" s="343"/>
      <c r="F18" s="311"/>
      <c r="G18" s="311"/>
      <c r="H18" s="311"/>
      <c r="I18" s="535"/>
      <c r="J18" s="268"/>
      <c r="K18" s="32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30" ht="9.9499999999999993" customHeight="1">
      <c r="A19" s="588"/>
      <c r="B19" s="591"/>
      <c r="C19" s="272"/>
      <c r="D19" s="272"/>
      <c r="E19" s="272"/>
      <c r="F19" s="272"/>
      <c r="G19" s="272"/>
      <c r="H19" s="272"/>
      <c r="I19" s="286"/>
      <c r="J19" s="265"/>
      <c r="K19" s="291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255" t="s">
        <v>62</v>
      </c>
      <c r="D20" s="264"/>
      <c r="E20" s="264"/>
      <c r="F20" s="264"/>
      <c r="G20" s="264"/>
      <c r="H20" s="264"/>
      <c r="I20" s="264"/>
      <c r="J20" s="280"/>
      <c r="K20" s="293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282"/>
      <c r="D21" s="535"/>
      <c r="E21" s="535"/>
      <c r="F21" s="535"/>
      <c r="G21" s="535"/>
      <c r="H21" s="535"/>
      <c r="I21" s="535"/>
      <c r="J21" s="268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265"/>
      <c r="D22" s="286"/>
      <c r="E22" s="286"/>
      <c r="F22" s="286"/>
      <c r="G22" s="286"/>
      <c r="H22" s="286"/>
      <c r="I22" s="286"/>
      <c r="J22" s="265"/>
      <c r="K22" s="291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299"/>
      <c r="D23" s="536"/>
      <c r="E23" s="536"/>
      <c r="F23" s="536"/>
      <c r="G23" s="536"/>
      <c r="H23" s="536"/>
      <c r="I23" s="536"/>
      <c r="J23" s="280"/>
      <c r="K23" s="293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544"/>
      <c r="D24" s="311" t="s">
        <v>281</v>
      </c>
      <c r="E24" s="311"/>
      <c r="F24" s="343"/>
      <c r="G24" s="311"/>
      <c r="H24" s="311"/>
      <c r="I24" s="535"/>
      <c r="J24" s="268"/>
      <c r="K24" s="32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545"/>
      <c r="D25" s="272"/>
      <c r="E25" s="272"/>
      <c r="F25" s="272"/>
      <c r="G25" s="272"/>
      <c r="H25" s="272"/>
      <c r="I25" s="286"/>
      <c r="J25" s="265"/>
      <c r="K25" s="291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546"/>
      <c r="D26" s="255" t="s">
        <v>62</v>
      </c>
      <c r="E26" s="264"/>
      <c r="F26" s="264"/>
      <c r="G26" s="264"/>
      <c r="H26" s="264"/>
      <c r="I26" s="264"/>
      <c r="J26" s="280"/>
      <c r="K26" s="293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35"/>
      <c r="D27" s="535"/>
      <c r="E27" s="278"/>
      <c r="F27" s="278"/>
      <c r="G27" s="372"/>
      <c r="H27" s="278"/>
      <c r="I27" s="278"/>
      <c r="J27" s="282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286"/>
      <c r="D28" s="286"/>
      <c r="E28" s="283"/>
      <c r="F28" s="283"/>
      <c r="G28" s="281"/>
      <c r="H28" s="283"/>
      <c r="I28" s="283"/>
      <c r="J28" s="265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536"/>
      <c r="D29" s="536"/>
      <c r="E29" s="399"/>
      <c r="F29" s="399"/>
      <c r="G29" s="374"/>
      <c r="H29" s="399"/>
      <c r="I29" s="399"/>
      <c r="J29" s="267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691" t="s">
        <v>240</v>
      </c>
      <c r="D30" s="692"/>
      <c r="E30" s="278" t="s">
        <v>282</v>
      </c>
      <c r="F30" s="269"/>
      <c r="G30" s="269"/>
      <c r="H30" s="269"/>
      <c r="I30" s="269"/>
      <c r="J30" s="268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693"/>
      <c r="D31" s="694"/>
      <c r="E31" s="281"/>
      <c r="F31" s="281"/>
      <c r="G31" s="281"/>
      <c r="H31" s="281"/>
      <c r="I31" s="281"/>
      <c r="J31" s="265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695"/>
      <c r="D32" s="696"/>
      <c r="E32" s="279" t="s">
        <v>62</v>
      </c>
      <c r="F32" s="277"/>
      <c r="G32" s="277"/>
      <c r="H32" s="277"/>
      <c r="I32" s="277"/>
      <c r="J32" s="293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269"/>
      <c r="F33" s="269"/>
      <c r="G33" s="269"/>
      <c r="H33" s="269"/>
      <c r="I33" s="372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297"/>
      <c r="D34" s="322"/>
      <c r="E34" s="281"/>
      <c r="F34" s="281"/>
      <c r="G34" s="281"/>
      <c r="H34" s="281"/>
      <c r="I34" s="281"/>
      <c r="J34" s="322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277"/>
      <c r="F35" s="277"/>
      <c r="G35" s="277"/>
      <c r="H35" s="277"/>
      <c r="I35" s="277"/>
      <c r="J35" s="298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537"/>
      <c r="D36" s="538"/>
      <c r="E36" s="278"/>
      <c r="F36" s="269"/>
      <c r="G36" s="269"/>
      <c r="H36" s="269"/>
      <c r="I36" s="269"/>
      <c r="J36" s="70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539"/>
      <c r="D37" s="540"/>
      <c r="E37" s="281"/>
      <c r="F37" s="281"/>
      <c r="G37" s="281"/>
      <c r="H37" s="281"/>
      <c r="I37" s="281"/>
      <c r="J37" s="316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541"/>
      <c r="D38" s="542"/>
      <c r="E38" s="279"/>
      <c r="F38" s="277"/>
      <c r="G38" s="277"/>
      <c r="H38" s="277"/>
      <c r="I38" s="277"/>
      <c r="J38" s="317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291"/>
      <c r="D40" s="291"/>
      <c r="E40" s="291"/>
      <c r="F40" s="291"/>
      <c r="G40" s="291"/>
      <c r="H40" s="291"/>
      <c r="I40" s="291"/>
      <c r="J40" s="291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293"/>
      <c r="D41" s="293"/>
      <c r="E41" s="293"/>
      <c r="F41" s="293"/>
      <c r="G41" s="293"/>
      <c r="H41" s="293"/>
      <c r="I41" s="293"/>
      <c r="J41" s="293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316"/>
      <c r="D43" s="316"/>
      <c r="E43" s="316"/>
      <c r="F43" s="291"/>
      <c r="G43" s="291"/>
      <c r="H43" s="291"/>
      <c r="I43" s="291"/>
      <c r="J43" s="291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291"/>
      <c r="V43" s="291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299"/>
      <c r="D44" s="299"/>
      <c r="E44" s="299"/>
      <c r="F44" s="293"/>
      <c r="G44" s="293"/>
      <c r="H44" s="293"/>
      <c r="I44" s="293"/>
      <c r="J44" s="293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293"/>
      <c r="V44" s="293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534"/>
      <c r="N46" s="534"/>
      <c r="O46" s="534"/>
      <c r="P46" s="534"/>
      <c r="Q46" s="534"/>
      <c r="R46" s="17"/>
      <c r="S46" s="17"/>
      <c r="T46" s="17"/>
      <c r="U46" s="17"/>
      <c r="V46" s="315"/>
      <c r="W46" s="17"/>
      <c r="X46" s="534" t="s">
        <v>20</v>
      </c>
      <c r="Y46" s="17"/>
      <c r="Z46" s="17"/>
      <c r="AA46" s="17"/>
    </row>
    <row r="47" spans="1:27" ht="15.95" customHeight="1">
      <c r="A47" s="16"/>
      <c r="B47" s="618"/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34"/>
      <c r="N47" s="534"/>
      <c r="O47" s="534"/>
      <c r="P47" s="534"/>
      <c r="Q47" s="534"/>
      <c r="R47" s="17"/>
      <c r="S47" s="17"/>
      <c r="T47" s="17"/>
      <c r="U47" s="17"/>
      <c r="V47" s="315"/>
      <c r="W47" s="17"/>
      <c r="X47" s="524"/>
      <c r="Y47" s="17"/>
      <c r="Z47" s="17"/>
      <c r="AA47" s="17"/>
    </row>
    <row r="48" spans="1:27" ht="15.95" customHeight="1">
      <c r="A48" s="16"/>
      <c r="B48" s="534"/>
      <c r="C48" s="534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17"/>
      <c r="S49" s="17"/>
      <c r="T49" s="17"/>
      <c r="U49" s="17"/>
      <c r="V49" s="315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315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315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</sheetData>
  <mergeCells count="54"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M21:M26"/>
    <mergeCell ref="B24:B26"/>
    <mergeCell ref="B21:B23"/>
    <mergeCell ref="A33:A38"/>
    <mergeCell ref="B33:B35"/>
    <mergeCell ref="K33:K44"/>
    <mergeCell ref="B36:B38"/>
    <mergeCell ref="A39:A44"/>
    <mergeCell ref="A27:A32"/>
    <mergeCell ref="B51:L51"/>
    <mergeCell ref="T27:T38"/>
    <mergeCell ref="U27:U38"/>
    <mergeCell ref="B30:B32"/>
    <mergeCell ref="C30:D32"/>
    <mergeCell ref="B27:B29"/>
    <mergeCell ref="K27:K32"/>
    <mergeCell ref="L27:S44"/>
    <mergeCell ref="B39:B41"/>
    <mergeCell ref="B42:B44"/>
    <mergeCell ref="A45:AA45"/>
    <mergeCell ref="B46:L46"/>
    <mergeCell ref="B47:L47"/>
    <mergeCell ref="Y18:AA44"/>
    <mergeCell ref="A21:A26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00000"/>
  </sheetPr>
  <dimension ref="A1:AD120"/>
  <sheetViews>
    <sheetView topLeftCell="A4" zoomScaleNormal="100" zoomScaleSheetLayoutView="85" workbookViewId="0">
      <selection activeCell="F30" sqref="F30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29" width="6.7109375" style="9" customWidth="1"/>
    <col min="30" max="30" width="6.42578125" style="9" bestFit="1" customWidth="1"/>
    <col min="31" max="31" width="14.85546875" style="9" bestFit="1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176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196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125</v>
      </c>
      <c r="Y9" s="63"/>
      <c r="Z9" s="63"/>
      <c r="AA9" s="63"/>
    </row>
    <row r="10" spans="1:30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</v>
      </c>
      <c r="X10" s="97"/>
      <c r="Y10" s="146">
        <v>30</v>
      </c>
      <c r="Z10" s="146">
        <v>58</v>
      </c>
      <c r="AA10" s="146">
        <v>2</v>
      </c>
      <c r="AB10" s="131"/>
      <c r="AC10" s="132"/>
      <c r="AD10" s="132"/>
    </row>
    <row r="11" spans="1:30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123</v>
      </c>
      <c r="Y11" s="244"/>
      <c r="Z11" s="244"/>
      <c r="AA11" s="244"/>
    </row>
    <row r="12" spans="1:30" ht="9.9499999999999993" customHeight="1">
      <c r="A12" s="588"/>
      <c r="B12" s="590" t="s">
        <v>11</v>
      </c>
      <c r="C12" s="74"/>
      <c r="D12" s="74"/>
      <c r="E12" s="74"/>
      <c r="F12" s="82"/>
      <c r="G12" s="82"/>
      <c r="H12" s="82"/>
      <c r="I12" s="82"/>
      <c r="J12" s="70"/>
      <c r="K12" s="70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/>
      <c r="Y12" s="22"/>
      <c r="Z12" s="22"/>
      <c r="AA12" s="22"/>
    </row>
    <row r="13" spans="1:30" ht="9.9499999999999993" customHeight="1">
      <c r="A13" s="588"/>
      <c r="B13" s="591"/>
      <c r="C13" s="71"/>
      <c r="D13" s="75"/>
      <c r="E13" s="75"/>
      <c r="F13" s="75"/>
      <c r="G13" s="75"/>
      <c r="H13" s="75"/>
      <c r="I13" s="75"/>
      <c r="J13" s="71"/>
      <c r="K13" s="71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38"/>
      <c r="X13" s="117" t="s">
        <v>100</v>
      </c>
      <c r="Y13" s="118"/>
      <c r="Z13" s="118">
        <v>268</v>
      </c>
      <c r="AA13" s="118">
        <v>2</v>
      </c>
    </row>
    <row r="14" spans="1:30" ht="9.9499999999999993" customHeight="1">
      <c r="A14" s="589"/>
      <c r="B14" s="592"/>
      <c r="C14" s="87"/>
      <c r="D14" s="88"/>
      <c r="E14" s="88"/>
      <c r="F14" s="76"/>
      <c r="G14" s="76"/>
      <c r="H14" s="76"/>
      <c r="I14" s="76"/>
      <c r="J14" s="72"/>
      <c r="K14" s="72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40"/>
      <c r="Y14" s="23"/>
      <c r="Z14" s="23"/>
      <c r="AA14" s="23"/>
    </row>
    <row r="15" spans="1:30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4"/>
      <c r="Y15" s="604" t="s">
        <v>389</v>
      </c>
      <c r="Z15" s="605"/>
      <c r="AA15" s="606"/>
    </row>
    <row r="16" spans="1:30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00"/>
      <c r="Y16" s="604"/>
      <c r="Z16" s="605"/>
      <c r="AA16" s="606"/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24"/>
      <c r="Y17" s="604"/>
      <c r="Z17" s="605"/>
      <c r="AA17" s="606"/>
    </row>
    <row r="18" spans="1:30" ht="9.9499999999999993" customHeight="1">
      <c r="A18" s="588"/>
      <c r="B18" s="590" t="s">
        <v>11</v>
      </c>
      <c r="C18" s="247" t="s">
        <v>256</v>
      </c>
      <c r="D18" s="247"/>
      <c r="E18" s="282"/>
      <c r="F18" s="247"/>
      <c r="G18" s="247"/>
      <c r="H18" s="247"/>
      <c r="I18" s="247"/>
      <c r="J18" s="268"/>
      <c r="K18" s="32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/>
      <c r="Z18" s="605"/>
      <c r="AA18" s="606"/>
    </row>
    <row r="19" spans="1:30" ht="9.9499999999999993" customHeight="1">
      <c r="A19" s="588"/>
      <c r="B19" s="591"/>
      <c r="C19" s="286"/>
      <c r="D19" s="286"/>
      <c r="E19" s="286"/>
      <c r="F19" s="286"/>
      <c r="G19" s="286"/>
      <c r="H19" s="286"/>
      <c r="I19" s="286"/>
      <c r="J19" s="265"/>
      <c r="K19" s="291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329" t="s">
        <v>217</v>
      </c>
      <c r="D20" s="264"/>
      <c r="E20" s="264"/>
      <c r="F20" s="264" t="s">
        <v>465</v>
      </c>
      <c r="G20" s="264"/>
      <c r="H20" s="264"/>
      <c r="I20" s="264"/>
      <c r="J20" s="280"/>
      <c r="K20" s="293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247" t="s">
        <v>256</v>
      </c>
      <c r="D24" s="247"/>
      <c r="E24" s="282"/>
      <c r="F24" s="247"/>
      <c r="G24" s="247"/>
      <c r="H24" s="247"/>
      <c r="I24" s="247"/>
      <c r="J24" s="268"/>
      <c r="K24" s="32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286"/>
      <c r="D25" s="286"/>
      <c r="E25" s="286"/>
      <c r="F25" s="286"/>
      <c r="G25" s="286"/>
      <c r="H25" s="286"/>
      <c r="I25" s="286"/>
      <c r="J25" s="265"/>
      <c r="K25" s="291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64" t="s">
        <v>465</v>
      </c>
      <c r="D26" s="264"/>
      <c r="E26" s="264"/>
      <c r="F26" s="264"/>
      <c r="G26" s="264"/>
      <c r="H26" s="264"/>
      <c r="I26" s="264"/>
      <c r="J26" s="280"/>
      <c r="K26" s="293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247" t="s">
        <v>256</v>
      </c>
      <c r="D30" s="56"/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286"/>
      <c r="D31" s="47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64" t="s">
        <v>465</v>
      </c>
      <c r="D32" s="26"/>
      <c r="E32" s="26"/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247"/>
      <c r="D36" s="282"/>
      <c r="E36" s="247"/>
      <c r="F36" s="268"/>
      <c r="G36" s="268"/>
      <c r="H36" s="268"/>
      <c r="I36" s="268"/>
      <c r="J36" s="268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286"/>
      <c r="D37" s="265"/>
      <c r="E37" s="265"/>
      <c r="F37" s="265"/>
      <c r="G37" s="265"/>
      <c r="H37" s="265"/>
      <c r="I37" s="265"/>
      <c r="J37" s="265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330"/>
      <c r="D38" s="289"/>
      <c r="E38" s="289"/>
      <c r="F38" s="293"/>
      <c r="G38" s="293"/>
      <c r="H38" s="293"/>
      <c r="I38" s="293"/>
      <c r="J38" s="293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247"/>
      <c r="D42" s="268"/>
      <c r="E42" s="268"/>
      <c r="F42" s="268"/>
      <c r="G42" s="268"/>
      <c r="H42" s="268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265"/>
      <c r="D43" s="265"/>
      <c r="E43" s="265"/>
      <c r="F43" s="265"/>
      <c r="G43" s="265"/>
      <c r="H43" s="265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289"/>
      <c r="D44" s="293"/>
      <c r="E44" s="293"/>
      <c r="F44" s="293"/>
      <c r="G44" s="123"/>
      <c r="H44" s="293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</sheetData>
  <mergeCells count="53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5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1521-0696-42A3-961B-3A38BB78D5B4}">
  <sheetPr>
    <tabColor rgb="FFC00000"/>
  </sheetPr>
  <dimension ref="A1:AE122"/>
  <sheetViews>
    <sheetView zoomScaleNormal="100" zoomScaleSheetLayoutView="85" workbookViewId="0">
      <selection activeCell="F32" sqref="F32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6.28515625" style="9" bestFit="1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185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210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9.9499999999999993" customHeight="1">
      <c r="A9" s="587" t="s">
        <v>9</v>
      </c>
      <c r="B9" s="590" t="s">
        <v>10</v>
      </c>
      <c r="C9" s="295"/>
      <c r="D9" s="295"/>
      <c r="E9" s="57"/>
      <c r="F9" s="295"/>
      <c r="G9" s="295"/>
      <c r="H9" s="295"/>
      <c r="I9" s="295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128</v>
      </c>
      <c r="Y9" s="63"/>
      <c r="Z9" s="63"/>
      <c r="AA9" s="63"/>
    </row>
    <row r="10" spans="1:30" ht="9.9499999999999993" customHeight="1">
      <c r="A10" s="588"/>
      <c r="B10" s="591"/>
      <c r="C10" s="290"/>
      <c r="D10" s="290"/>
      <c r="E10" s="290"/>
      <c r="F10" s="290"/>
      <c r="G10" s="290"/>
      <c r="H10" s="290"/>
      <c r="I10" s="290"/>
      <c r="J10" s="291"/>
      <c r="K10" s="291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3</v>
      </c>
      <c r="X10" s="97"/>
      <c r="Y10" s="146">
        <v>15</v>
      </c>
      <c r="Z10" s="146">
        <v>58</v>
      </c>
      <c r="AA10" s="146">
        <v>2</v>
      </c>
      <c r="AB10" s="131"/>
      <c r="AC10" s="132"/>
      <c r="AD10" s="132"/>
    </row>
    <row r="11" spans="1:30" ht="9.9499999999999993" customHeight="1">
      <c r="A11" s="588"/>
      <c r="B11" s="592"/>
      <c r="C11" s="296"/>
      <c r="D11" s="296"/>
      <c r="E11" s="296"/>
      <c r="F11" s="296"/>
      <c r="G11" s="296"/>
      <c r="H11" s="296"/>
      <c r="I11" s="296"/>
      <c r="J11" s="293"/>
      <c r="K11" s="293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129</v>
      </c>
      <c r="Y11" s="244"/>
      <c r="Z11" s="244"/>
      <c r="AA11" s="244"/>
    </row>
    <row r="12" spans="1:30" ht="9.9499999999999993" customHeight="1">
      <c r="A12" s="588"/>
      <c r="B12" s="590" t="s">
        <v>11</v>
      </c>
      <c r="C12" s="287" t="s">
        <v>230</v>
      </c>
      <c r="D12" s="295"/>
      <c r="E12" s="57"/>
      <c r="F12" s="295"/>
      <c r="G12" s="295"/>
      <c r="H12" s="278"/>
      <c r="I12" s="278"/>
      <c r="J12" s="32"/>
      <c r="K12" s="32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/>
      <c r="Y12" s="22"/>
      <c r="Z12" s="22"/>
      <c r="AA12" s="22"/>
    </row>
    <row r="13" spans="1:30" ht="9.9499999999999993" customHeight="1">
      <c r="A13" s="588"/>
      <c r="B13" s="591"/>
      <c r="C13" s="290"/>
      <c r="D13" s="290"/>
      <c r="E13" s="290"/>
      <c r="F13" s="290"/>
      <c r="G13" s="290"/>
      <c r="H13" s="290"/>
      <c r="I13" s="290"/>
      <c r="J13" s="291"/>
      <c r="K13" s="291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38"/>
      <c r="X13" s="117" t="s">
        <v>100</v>
      </c>
      <c r="Y13" s="118"/>
      <c r="Z13" s="118">
        <v>268</v>
      </c>
      <c r="AA13" s="118">
        <v>2</v>
      </c>
    </row>
    <row r="14" spans="1:30" ht="9.9499999999999993" customHeight="1">
      <c r="A14" s="589"/>
      <c r="B14" s="592"/>
      <c r="C14" s="248"/>
      <c r="D14" s="249"/>
      <c r="E14" s="264"/>
      <c r="F14" s="293"/>
      <c r="G14" s="296"/>
      <c r="H14" s="296"/>
      <c r="I14" s="296"/>
      <c r="J14" s="293"/>
      <c r="K14" s="293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40"/>
      <c r="Y14" s="23"/>
      <c r="Z14" s="23"/>
      <c r="AA14" s="23"/>
    </row>
    <row r="15" spans="1:30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295"/>
      <c r="J15" s="306"/>
      <c r="K15" s="306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4"/>
      <c r="Y15" s="604" t="s">
        <v>389</v>
      </c>
      <c r="Z15" s="605"/>
      <c r="AA15" s="606"/>
    </row>
    <row r="16" spans="1:30" ht="9.9499999999999993" customHeight="1">
      <c r="A16" s="588"/>
      <c r="B16" s="591"/>
      <c r="C16" s="124"/>
      <c r="D16" s="44"/>
      <c r="E16" s="44"/>
      <c r="F16" s="44"/>
      <c r="G16" s="44"/>
      <c r="H16" s="44"/>
      <c r="I16" s="307"/>
      <c r="J16" s="307"/>
      <c r="K16" s="307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00"/>
      <c r="Y16" s="604"/>
      <c r="Z16" s="605"/>
      <c r="AA16" s="606"/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309"/>
      <c r="K17" s="309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24"/>
      <c r="Y17" s="604"/>
      <c r="Z17" s="605"/>
      <c r="AA17" s="606"/>
    </row>
    <row r="18" spans="1:30" ht="9.9499999999999993" customHeight="1">
      <c r="A18" s="588"/>
      <c r="B18" s="590" t="s">
        <v>11</v>
      </c>
      <c r="C18" s="287" t="s">
        <v>230</v>
      </c>
      <c r="D18" s="323"/>
      <c r="E18" s="323"/>
      <c r="F18" s="321"/>
      <c r="G18" s="321"/>
      <c r="H18" s="321"/>
      <c r="I18" s="321"/>
      <c r="J18" s="70"/>
      <c r="K18" s="70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/>
      <c r="Z18" s="605"/>
      <c r="AA18" s="606"/>
    </row>
    <row r="19" spans="1:30" ht="9.9499999999999993" customHeight="1">
      <c r="A19" s="588"/>
      <c r="B19" s="591"/>
      <c r="C19" s="318"/>
      <c r="D19" s="318"/>
      <c r="E19" s="318"/>
      <c r="F19" s="318"/>
      <c r="G19" s="318"/>
      <c r="H19" s="318"/>
      <c r="I19" s="318"/>
      <c r="J19" s="316"/>
      <c r="K19" s="316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251" t="s">
        <v>217</v>
      </c>
      <c r="D20" s="255"/>
      <c r="E20" s="255" t="s">
        <v>229</v>
      </c>
      <c r="F20" s="275"/>
      <c r="G20" s="319"/>
      <c r="H20" s="319"/>
      <c r="I20" s="319"/>
      <c r="J20" s="317"/>
      <c r="K20" s="317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88"/>
      <c r="E21" s="288"/>
      <c r="F21" s="288"/>
      <c r="G21" s="288"/>
      <c r="H21" s="288"/>
      <c r="I21" s="288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322"/>
      <c r="D22" s="290"/>
      <c r="E22" s="290"/>
      <c r="F22" s="290"/>
      <c r="G22" s="290"/>
      <c r="H22" s="290"/>
      <c r="I22" s="290"/>
      <c r="J22" s="291"/>
      <c r="K22" s="291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303"/>
      <c r="D23" s="292"/>
      <c r="E23" s="292"/>
      <c r="F23" s="292"/>
      <c r="G23" s="292"/>
      <c r="H23" s="292"/>
      <c r="I23" s="292"/>
      <c r="J23" s="293"/>
      <c r="K23" s="293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287" t="s">
        <v>230</v>
      </c>
      <c r="D24" s="74"/>
      <c r="E24" s="74"/>
      <c r="F24" s="70"/>
      <c r="G24" s="70"/>
      <c r="H24" s="70"/>
      <c r="I24" s="70"/>
      <c r="J24" s="70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318"/>
      <c r="D25" s="316"/>
      <c r="E25" s="316"/>
      <c r="F25" s="316"/>
      <c r="G25" s="316"/>
      <c r="H25" s="316"/>
      <c r="I25" s="316"/>
      <c r="J25" s="316"/>
      <c r="K25" s="316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64" t="s">
        <v>229</v>
      </c>
      <c r="D26" s="73"/>
      <c r="E26" s="73"/>
      <c r="F26" s="317"/>
      <c r="G26" s="317"/>
      <c r="H26" s="317"/>
      <c r="I26" s="317"/>
      <c r="J26" s="317"/>
      <c r="K26" s="317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295"/>
      <c r="D27" s="295"/>
      <c r="E27" s="295"/>
      <c r="F27" s="295"/>
      <c r="G27" s="81"/>
      <c r="H27" s="306"/>
      <c r="I27" s="306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304"/>
      <c r="D28" s="304"/>
      <c r="E28" s="304"/>
      <c r="F28" s="304"/>
      <c r="G28" s="322"/>
      <c r="H28" s="307"/>
      <c r="I28" s="307"/>
      <c r="J28" s="297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305"/>
      <c r="D29" s="305"/>
      <c r="E29" s="305"/>
      <c r="F29" s="305"/>
      <c r="G29" s="303"/>
      <c r="H29" s="309"/>
      <c r="I29" s="309"/>
      <c r="J29" s="308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56"/>
      <c r="D30" s="56"/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294"/>
      <c r="D31" s="294"/>
      <c r="E31" s="294"/>
      <c r="F31" s="291"/>
      <c r="G31" s="291"/>
      <c r="H31" s="291"/>
      <c r="I31" s="291"/>
      <c r="J31" s="291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89"/>
      <c r="D32" s="289"/>
      <c r="E32" s="289"/>
      <c r="F32" s="293"/>
      <c r="G32" s="293"/>
      <c r="H32" s="293"/>
      <c r="I32" s="293"/>
      <c r="J32" s="293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297"/>
      <c r="D34" s="322"/>
      <c r="E34" s="322"/>
      <c r="F34" s="322"/>
      <c r="G34" s="322"/>
      <c r="H34" s="322"/>
      <c r="I34" s="322"/>
      <c r="J34" s="322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298"/>
      <c r="J35" s="298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74"/>
      <c r="D36" s="74"/>
      <c r="E36" s="74"/>
      <c r="F36" s="70"/>
      <c r="G36" s="70"/>
      <c r="H36" s="25"/>
      <c r="I36" s="70"/>
      <c r="J36" s="70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316"/>
      <c r="D37" s="316"/>
      <c r="E37" s="316"/>
      <c r="F37" s="316"/>
      <c r="G37" s="316"/>
      <c r="H37" s="297"/>
      <c r="I37" s="316"/>
      <c r="J37" s="316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73"/>
      <c r="D38" s="73"/>
      <c r="E38" s="73"/>
      <c r="F38" s="317"/>
      <c r="G38" s="317"/>
      <c r="H38" s="46"/>
      <c r="I38" s="317"/>
      <c r="J38" s="317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291"/>
      <c r="D40" s="291"/>
      <c r="E40" s="291"/>
      <c r="F40" s="291"/>
      <c r="G40" s="291"/>
      <c r="H40" s="291"/>
      <c r="I40" s="291"/>
      <c r="J40" s="291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293"/>
      <c r="D41" s="293"/>
      <c r="E41" s="293"/>
      <c r="F41" s="293"/>
      <c r="G41" s="293"/>
      <c r="H41" s="293"/>
      <c r="I41" s="293"/>
      <c r="J41" s="293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316"/>
      <c r="D43" s="316"/>
      <c r="E43" s="316"/>
      <c r="F43" s="291"/>
      <c r="G43" s="291"/>
      <c r="H43" s="291"/>
      <c r="I43" s="291"/>
      <c r="J43" s="291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291"/>
      <c r="V43" s="291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299"/>
      <c r="D44" s="299"/>
      <c r="E44" s="299"/>
      <c r="F44" s="293"/>
      <c r="G44" s="293"/>
      <c r="H44" s="293"/>
      <c r="I44" s="293"/>
      <c r="J44" s="293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293"/>
      <c r="V44" s="293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530"/>
      <c r="N46" s="530"/>
      <c r="O46" s="530"/>
      <c r="P46" s="530"/>
      <c r="Q46" s="530"/>
      <c r="R46" s="17"/>
      <c r="S46" s="17"/>
      <c r="T46" s="17"/>
      <c r="U46" s="17"/>
      <c r="V46" s="315"/>
      <c r="W46" s="17"/>
      <c r="X46" s="530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30"/>
      <c r="N47" s="530"/>
      <c r="O47" s="530"/>
      <c r="P47" s="530"/>
      <c r="Q47" s="530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530"/>
      <c r="C48" s="530"/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31" ht="15.95" customHeight="1">
      <c r="A49" s="16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17"/>
      <c r="S49" s="17"/>
      <c r="T49" s="17"/>
      <c r="U49" s="17"/>
      <c r="V49" s="315"/>
      <c r="W49" s="17"/>
      <c r="X49" s="19"/>
      <c r="Y49" s="17"/>
      <c r="Z49" s="17"/>
      <c r="AA49" s="17"/>
    </row>
    <row r="50" spans="1:31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315"/>
      <c r="W50" s="17"/>
      <c r="X50" s="19"/>
      <c r="Y50" s="17"/>
      <c r="Z50" s="17"/>
      <c r="AA50" s="17"/>
    </row>
    <row r="51" spans="1:31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315"/>
      <c r="W51" s="17"/>
      <c r="X51" s="48" t="s">
        <v>30</v>
      </c>
      <c r="Y51" s="17"/>
      <c r="Z51" s="17"/>
      <c r="AA51" s="17"/>
    </row>
    <row r="52" spans="1:31" ht="12" customHeight="1"/>
    <row r="53" spans="1:31" ht="12" customHeight="1"/>
    <row r="54" spans="1:31" ht="18" customHeight="1">
      <c r="X54" s="191" t="s">
        <v>128</v>
      </c>
      <c r="Y54" s="192">
        <v>3</v>
      </c>
      <c r="Z54" s="192">
        <v>75</v>
      </c>
      <c r="AA54" s="193">
        <v>15</v>
      </c>
      <c r="AB54" s="193"/>
      <c r="AC54" s="193"/>
      <c r="AD54" s="194"/>
      <c r="AE54" s="148"/>
    </row>
    <row r="55" spans="1:31" ht="18" customHeight="1"/>
    <row r="56" spans="1:31" ht="18" customHeight="1"/>
    <row r="57" spans="1:31" ht="18" customHeight="1"/>
    <row r="58" spans="1:31" ht="18" customHeight="1"/>
    <row r="59" spans="1:31" ht="18" customHeight="1"/>
    <row r="60" spans="1:31" ht="18" customHeight="1"/>
    <row r="61" spans="1:31" ht="18" customHeight="1"/>
    <row r="62" spans="1:31" ht="18" customHeight="1"/>
    <row r="63" spans="1:31" ht="18" customHeight="1"/>
    <row r="64" spans="1:3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</sheetData>
  <mergeCells count="53">
    <mergeCell ref="J3:W3"/>
    <mergeCell ref="X3:AA3"/>
    <mergeCell ref="A1:I1"/>
    <mergeCell ref="J1:W2"/>
    <mergeCell ref="X1:AA1"/>
    <mergeCell ref="A2:I2"/>
    <mergeCell ref="X2:AA2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A9:A14"/>
    <mergeCell ref="B9:B11"/>
    <mergeCell ref="U9:U26"/>
    <mergeCell ref="V9:V26"/>
    <mergeCell ref="B12:B14"/>
    <mergeCell ref="A15:A20"/>
    <mergeCell ref="B15:B17"/>
    <mergeCell ref="M15:M20"/>
    <mergeCell ref="A21:A26"/>
    <mergeCell ref="B21:B23"/>
    <mergeCell ref="M21:M26"/>
    <mergeCell ref="B24:B26"/>
    <mergeCell ref="A27:A32"/>
    <mergeCell ref="B27:B29"/>
    <mergeCell ref="K27:K32"/>
    <mergeCell ref="L27:S44"/>
    <mergeCell ref="A45:AA45"/>
    <mergeCell ref="A33:A38"/>
    <mergeCell ref="A39:A44"/>
    <mergeCell ref="Y15:AA44"/>
    <mergeCell ref="B18:B20"/>
    <mergeCell ref="B46:L46"/>
    <mergeCell ref="B47:L47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AF122"/>
  <sheetViews>
    <sheetView topLeftCell="A16" zoomScaleNormal="100" zoomScaleSheetLayoutView="85" workbookViewId="0">
      <selection activeCell="B47" sqref="B47:X47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29" width="6.7109375" style="9" customWidth="1"/>
    <col min="30" max="30" width="6.140625" style="9" bestFit="1" customWidth="1"/>
    <col min="31" max="31" width="17.28515625" style="9" customWidth="1"/>
    <col min="32" max="16384" width="9" style="9"/>
  </cols>
  <sheetData>
    <row r="1" spans="1:32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186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2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2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210</v>
      </c>
      <c r="Y3" s="562"/>
      <c r="Z3" s="562"/>
      <c r="AA3" s="562"/>
    </row>
    <row r="4" spans="1:32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2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2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2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2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2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245" t="s">
        <v>232</v>
      </c>
      <c r="Y9" s="63"/>
      <c r="Z9" s="63"/>
      <c r="AA9" s="63"/>
    </row>
    <row r="10" spans="1:32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</v>
      </c>
      <c r="X10" s="97"/>
      <c r="Y10" s="146">
        <v>30</v>
      </c>
      <c r="Z10" s="146">
        <v>58</v>
      </c>
      <c r="AA10" s="146">
        <v>2</v>
      </c>
      <c r="AB10" s="131"/>
      <c r="AC10" s="132"/>
      <c r="AD10" s="132"/>
      <c r="AF10" s="254"/>
    </row>
    <row r="11" spans="1:32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129</v>
      </c>
      <c r="Y11" s="244"/>
      <c r="Z11" s="244"/>
      <c r="AA11" s="244"/>
    </row>
    <row r="12" spans="1:32" ht="9.9499999999999993" customHeight="1">
      <c r="A12" s="588"/>
      <c r="B12" s="590" t="s">
        <v>11</v>
      </c>
      <c r="C12" s="301"/>
      <c r="D12" s="250"/>
      <c r="E12" s="81"/>
      <c r="F12" s="250"/>
      <c r="G12" s="250"/>
      <c r="H12" s="250"/>
      <c r="I12" s="250"/>
      <c r="J12" s="122"/>
      <c r="K12" s="122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132</v>
      </c>
      <c r="Y12" s="62"/>
      <c r="Z12" s="62"/>
      <c r="AA12" s="63"/>
    </row>
    <row r="13" spans="1:32" ht="9.9499999999999993" customHeight="1">
      <c r="A13" s="588"/>
      <c r="B13" s="591"/>
      <c r="C13" s="266"/>
      <c r="D13" s="266"/>
      <c r="E13" s="266"/>
      <c r="F13" s="266"/>
      <c r="G13" s="266"/>
      <c r="H13" s="266"/>
      <c r="I13" s="266"/>
      <c r="J13" s="302"/>
      <c r="K13" s="302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3</v>
      </c>
      <c r="X13" s="97"/>
      <c r="Y13" s="146">
        <v>15</v>
      </c>
      <c r="Z13" s="146">
        <v>58</v>
      </c>
      <c r="AA13" s="146">
        <v>2</v>
      </c>
      <c r="AB13" s="131"/>
      <c r="AC13" s="132"/>
      <c r="AD13" s="132"/>
    </row>
    <row r="14" spans="1:32" ht="9.9499999999999993" customHeight="1">
      <c r="A14" s="589"/>
      <c r="B14" s="592"/>
      <c r="C14" s="251"/>
      <c r="D14" s="255"/>
      <c r="E14" s="249"/>
      <c r="F14" s="123"/>
      <c r="G14" s="249"/>
      <c r="H14" s="249"/>
      <c r="I14" s="249"/>
      <c r="J14" s="123"/>
      <c r="K14" s="123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191</v>
      </c>
      <c r="Y14" s="67"/>
      <c r="Z14" s="67"/>
      <c r="AA14" s="68"/>
    </row>
    <row r="15" spans="1:32" ht="9.9499999999999993" customHeight="1">
      <c r="A15" s="581" t="s">
        <v>12</v>
      </c>
      <c r="B15" s="591" t="s">
        <v>10</v>
      </c>
      <c r="C15" s="81"/>
      <c r="D15" s="122"/>
      <c r="E15" s="122"/>
      <c r="F15" s="122"/>
      <c r="G15" s="122"/>
      <c r="H15" s="122"/>
      <c r="I15" s="250"/>
      <c r="J15" s="250"/>
      <c r="K15" s="250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32" ht="9.9499999999999993" customHeight="1">
      <c r="A16" s="588"/>
      <c r="B16" s="591"/>
      <c r="C16" s="259"/>
      <c r="D16" s="302"/>
      <c r="E16" s="302"/>
      <c r="F16" s="302"/>
      <c r="G16" s="302"/>
      <c r="H16" s="302"/>
      <c r="I16" s="266"/>
      <c r="J16" s="266"/>
      <c r="K16" s="266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30" ht="9.9499999999999993" customHeight="1">
      <c r="A17" s="588"/>
      <c r="B17" s="592"/>
      <c r="C17" s="303"/>
      <c r="D17" s="123"/>
      <c r="E17" s="123"/>
      <c r="F17" s="123"/>
      <c r="G17" s="123"/>
      <c r="H17" s="123"/>
      <c r="I17" s="258"/>
      <c r="J17" s="273"/>
      <c r="K17" s="273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30" ht="9.9499999999999993" customHeight="1">
      <c r="A18" s="588"/>
      <c r="B18" s="590" t="s">
        <v>11</v>
      </c>
      <c r="C18" s="320" t="s">
        <v>231</v>
      </c>
      <c r="D18" s="250"/>
      <c r="E18" s="81"/>
      <c r="F18" s="250"/>
      <c r="G18" s="250"/>
      <c r="H18" s="257"/>
      <c r="I18" s="257"/>
      <c r="J18" s="122"/>
      <c r="K18" s="122" t="s">
        <v>320</v>
      </c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30" ht="9.9499999999999993" customHeight="1">
      <c r="A19" s="588"/>
      <c r="B19" s="591"/>
      <c r="C19" s="266"/>
      <c r="D19" s="266"/>
      <c r="E19" s="266"/>
      <c r="F19" s="266"/>
      <c r="G19" s="266"/>
      <c r="H19" s="266"/>
      <c r="I19" s="266"/>
      <c r="J19" s="302"/>
      <c r="K19" s="302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251" t="s">
        <v>217</v>
      </c>
      <c r="D20" s="255"/>
      <c r="E20" s="255" t="s">
        <v>475</v>
      </c>
      <c r="F20" s="123"/>
      <c r="G20" s="249"/>
      <c r="H20" s="273"/>
      <c r="I20" s="273"/>
      <c r="J20" s="123"/>
      <c r="K20" s="123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320" t="s">
        <v>248</v>
      </c>
      <c r="D24" s="74"/>
      <c r="E24" s="247"/>
      <c r="F24" s="70"/>
      <c r="G24" s="70"/>
      <c r="H24" s="70"/>
      <c r="I24" s="70"/>
      <c r="J24" s="70"/>
      <c r="K24" s="262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266"/>
      <c r="D25" s="71"/>
      <c r="E25" s="71"/>
      <c r="F25" s="71"/>
      <c r="G25" s="71"/>
      <c r="H25" s="71"/>
      <c r="I25" s="71"/>
      <c r="J25" s="71"/>
      <c r="K25" s="300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49" t="s">
        <v>320</v>
      </c>
      <c r="D26" s="299"/>
      <c r="E26" s="73"/>
      <c r="F26" s="72"/>
      <c r="G26" s="72"/>
      <c r="H26" s="72"/>
      <c r="I26" s="72"/>
      <c r="J26" s="72"/>
      <c r="K26" s="273" t="s">
        <v>392</v>
      </c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247" t="s">
        <v>229</v>
      </c>
      <c r="D30" s="56"/>
      <c r="E30" s="56"/>
      <c r="F30" s="261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47"/>
      <c r="D31" s="47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99" t="s">
        <v>233</v>
      </c>
      <c r="D32" s="26"/>
      <c r="E32" s="26"/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247" t="s">
        <v>229</v>
      </c>
      <c r="D36" s="56"/>
      <c r="E36" s="256"/>
      <c r="F36" s="261"/>
      <c r="G36" s="32"/>
      <c r="H36" s="32"/>
      <c r="I36" s="32"/>
      <c r="J36" s="32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294"/>
      <c r="D37" s="294"/>
      <c r="E37" s="294"/>
      <c r="F37" s="291"/>
      <c r="G37" s="291"/>
      <c r="H37" s="291"/>
      <c r="I37" s="291"/>
      <c r="J37" s="29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299" t="s">
        <v>233</v>
      </c>
      <c r="D38" s="289"/>
      <c r="E38" s="289"/>
      <c r="F38" s="293"/>
      <c r="G38" s="293"/>
      <c r="H38" s="293"/>
      <c r="I38" s="293"/>
      <c r="J38" s="293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247" t="s">
        <v>229</v>
      </c>
      <c r="D42" s="57"/>
      <c r="E42" s="269" t="s">
        <v>392</v>
      </c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294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299" t="s">
        <v>233</v>
      </c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</sheetData>
  <mergeCells count="53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8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C00000"/>
  </sheetPr>
  <dimension ref="A1:AA124"/>
  <sheetViews>
    <sheetView topLeftCell="A7" zoomScaleNormal="100" zoomScaleSheetLayoutView="85" workbookViewId="0">
      <selection activeCell="L55" sqref="L55"/>
    </sheetView>
  </sheetViews>
  <sheetFormatPr defaultColWidth="9" defaultRowHeight="12.75"/>
  <cols>
    <col min="1" max="2" width="7.5703125" style="14" customWidth="1"/>
    <col min="3" max="3" width="3.85546875" style="14" customWidth="1"/>
    <col min="4" max="4" width="4.5703125" style="14" customWidth="1"/>
    <col min="5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16384" width="9" style="9"/>
  </cols>
  <sheetData>
    <row r="1" spans="1:27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190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27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27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208</v>
      </c>
      <c r="Y3" s="562"/>
      <c r="Z3" s="562"/>
      <c r="AA3" s="562"/>
    </row>
    <row r="4" spans="1:27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27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27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27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27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27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148</v>
      </c>
      <c r="Y9" s="63"/>
      <c r="Z9" s="63"/>
      <c r="AA9" s="63"/>
    </row>
    <row r="10" spans="1:27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3</v>
      </c>
      <c r="X10" s="97"/>
      <c r="Y10" s="146">
        <v>30</v>
      </c>
      <c r="Z10" s="146">
        <v>29</v>
      </c>
      <c r="AA10" s="146">
        <v>1</v>
      </c>
    </row>
    <row r="11" spans="1:27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36</v>
      </c>
      <c r="Y11" s="244"/>
      <c r="Z11" s="244"/>
      <c r="AA11" s="244"/>
    </row>
    <row r="12" spans="1:27" ht="11.25" customHeight="1">
      <c r="A12" s="588"/>
      <c r="B12" s="590" t="s">
        <v>11</v>
      </c>
      <c r="C12" s="697" t="s">
        <v>240</v>
      </c>
      <c r="D12" s="276" t="s">
        <v>244</v>
      </c>
      <c r="E12" s="311"/>
      <c r="F12" s="311"/>
      <c r="G12" s="311"/>
      <c r="H12" s="311"/>
      <c r="I12" s="261"/>
      <c r="J12" s="261" t="s">
        <v>64</v>
      </c>
      <c r="K12" s="261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149</v>
      </c>
      <c r="Y12" s="62"/>
      <c r="Z12" s="62"/>
      <c r="AA12" s="63"/>
    </row>
    <row r="13" spans="1:27" ht="9.9499999999999993" customHeight="1">
      <c r="A13" s="588"/>
      <c r="B13" s="591"/>
      <c r="C13" s="698"/>
      <c r="D13" s="272"/>
      <c r="E13" s="272"/>
      <c r="F13" s="272"/>
      <c r="G13" s="272"/>
      <c r="H13" s="272"/>
      <c r="I13" s="310"/>
      <c r="J13" s="310"/>
      <c r="K13" s="310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3</v>
      </c>
      <c r="X13" s="97"/>
      <c r="Y13" s="146">
        <v>30</v>
      </c>
      <c r="Z13" s="146">
        <v>29</v>
      </c>
      <c r="AA13" s="146">
        <v>1</v>
      </c>
    </row>
    <row r="14" spans="1:27" ht="9.9499999999999993" customHeight="1">
      <c r="A14" s="589"/>
      <c r="B14" s="592"/>
      <c r="C14" s="699"/>
      <c r="D14" s="467"/>
      <c r="E14" s="531" t="s">
        <v>474</v>
      </c>
      <c r="F14" s="270"/>
      <c r="G14" s="255"/>
      <c r="H14" s="255"/>
      <c r="I14" s="275"/>
      <c r="J14" s="275"/>
      <c r="K14" s="275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36</v>
      </c>
      <c r="Y14" s="244"/>
      <c r="Z14" s="244"/>
      <c r="AA14" s="244"/>
    </row>
    <row r="15" spans="1:27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27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27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27" ht="9.9499999999999993" customHeight="1">
      <c r="A18" s="588"/>
      <c r="B18" s="590" t="s">
        <v>11</v>
      </c>
      <c r="C18" s="697" t="s">
        <v>240</v>
      </c>
      <c r="D18" s="287" t="s">
        <v>245</v>
      </c>
      <c r="E18" s="311"/>
      <c r="F18" s="311"/>
      <c r="G18" s="311"/>
      <c r="H18" s="311"/>
      <c r="I18" s="261"/>
      <c r="J18" s="70"/>
      <c r="K18" s="70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27" ht="9.9499999999999993" customHeight="1">
      <c r="A19" s="588"/>
      <c r="B19" s="591"/>
      <c r="C19" s="698"/>
      <c r="D19" s="286"/>
      <c r="E19" s="272"/>
      <c r="F19" s="272"/>
      <c r="G19" s="272"/>
      <c r="H19" s="272"/>
      <c r="I19" s="310"/>
      <c r="J19" s="71"/>
      <c r="K19" s="71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27" ht="9.9499999999999993" customHeight="1">
      <c r="A20" s="589"/>
      <c r="B20" s="592"/>
      <c r="C20" s="699"/>
      <c r="D20" s="267" t="s">
        <v>65</v>
      </c>
      <c r="E20" s="275"/>
      <c r="F20" s="255"/>
      <c r="G20" s="255"/>
      <c r="H20" s="255"/>
      <c r="I20" s="275"/>
      <c r="J20" s="72"/>
      <c r="K20" s="72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27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27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27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27" ht="11.25" customHeight="1">
      <c r="A24" s="588"/>
      <c r="B24" s="590" t="s">
        <v>11</v>
      </c>
      <c r="C24" s="697" t="s">
        <v>240</v>
      </c>
      <c r="D24" s="276" t="s">
        <v>244</v>
      </c>
      <c r="E24" s="311"/>
      <c r="F24" s="311"/>
      <c r="G24" s="311"/>
      <c r="H24" s="311"/>
      <c r="I24" s="261"/>
      <c r="J24" s="122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27" ht="9.9499999999999993" customHeight="1">
      <c r="A25" s="588"/>
      <c r="B25" s="591"/>
      <c r="C25" s="698"/>
      <c r="D25" s="272"/>
      <c r="E25" s="272"/>
      <c r="F25" s="272"/>
      <c r="G25" s="272"/>
      <c r="H25" s="272"/>
      <c r="I25" s="310"/>
      <c r="J25" s="322"/>
      <c r="K25" s="316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</row>
    <row r="26" spans="1:27" ht="9.9499999999999993" customHeight="1">
      <c r="A26" s="589"/>
      <c r="B26" s="592"/>
      <c r="C26" s="700"/>
      <c r="D26" s="270" t="s">
        <v>64</v>
      </c>
      <c r="E26" s="275"/>
      <c r="F26" s="255"/>
      <c r="G26" s="255"/>
      <c r="H26" s="255"/>
      <c r="I26" s="275"/>
      <c r="J26" s="123"/>
      <c r="K26" s="317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27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27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27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27" ht="9.9499999999999993" customHeight="1">
      <c r="A30" s="588"/>
      <c r="B30" s="590" t="s">
        <v>11</v>
      </c>
      <c r="C30" s="697" t="s">
        <v>240</v>
      </c>
      <c r="D30" s="287" t="s">
        <v>275</v>
      </c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27" ht="9.9499999999999993" customHeight="1">
      <c r="A31" s="588"/>
      <c r="B31" s="591"/>
      <c r="C31" s="698"/>
      <c r="D31" s="286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27" ht="9.9499999999999993" customHeight="1">
      <c r="A32" s="589"/>
      <c r="B32" s="592"/>
      <c r="C32" s="700"/>
      <c r="D32" s="285" t="s">
        <v>65</v>
      </c>
      <c r="E32" s="26"/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697" t="s">
        <v>240</v>
      </c>
      <c r="D36" s="74"/>
      <c r="E36" s="74"/>
      <c r="F36" s="70"/>
      <c r="G36" s="70"/>
      <c r="H36" s="25"/>
      <c r="I36" s="70"/>
      <c r="J36" s="70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698"/>
      <c r="D37" s="71"/>
      <c r="E37" s="71"/>
      <c r="F37" s="71"/>
      <c r="G37" s="71"/>
      <c r="H37" s="53"/>
      <c r="I37" s="71"/>
      <c r="J37" s="7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700"/>
      <c r="D38" s="73"/>
      <c r="E38" s="73"/>
      <c r="F38" s="72"/>
      <c r="G38" s="72"/>
      <c r="H38" s="46"/>
      <c r="I38" s="72"/>
      <c r="J38" s="72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697" t="s">
        <v>240</v>
      </c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698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700"/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32"/>
      <c r="N47" s="532"/>
      <c r="O47" s="532"/>
      <c r="P47" s="532"/>
      <c r="Q47" s="532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2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59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C30:C32"/>
    <mergeCell ref="C36:C38"/>
    <mergeCell ref="C42:C44"/>
    <mergeCell ref="B47:L47"/>
    <mergeCell ref="A27:A32"/>
    <mergeCell ref="B27:B29"/>
    <mergeCell ref="K27:K32"/>
    <mergeCell ref="L27:S44"/>
    <mergeCell ref="A45:AA45"/>
    <mergeCell ref="A33:A38"/>
    <mergeCell ref="A39:A44"/>
    <mergeCell ref="Y18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C12:C14"/>
    <mergeCell ref="C18:C20"/>
    <mergeCell ref="C24:C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C00000"/>
  </sheetPr>
  <dimension ref="A1:AD120"/>
  <sheetViews>
    <sheetView zoomScaleNormal="100" zoomScaleSheetLayoutView="85" workbookViewId="0">
      <selection activeCell="A47" sqref="A47:AA47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5.140625" style="9" bestFit="1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189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208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144</v>
      </c>
      <c r="Y9" s="63"/>
      <c r="Z9" s="63"/>
      <c r="AA9" s="63"/>
    </row>
    <row r="10" spans="1:30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4.2</v>
      </c>
      <c r="X10" s="97"/>
      <c r="Y10" s="146">
        <v>36</v>
      </c>
      <c r="Z10" s="146">
        <v>50</v>
      </c>
      <c r="AA10" s="146">
        <v>4</v>
      </c>
      <c r="AB10" s="131"/>
      <c r="AC10" s="132"/>
      <c r="AD10" s="132"/>
    </row>
    <row r="11" spans="1:30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145</v>
      </c>
      <c r="Y11" s="244"/>
      <c r="Z11" s="244"/>
      <c r="AA11" s="244"/>
    </row>
    <row r="12" spans="1:30" ht="9.9499999999999993" customHeight="1">
      <c r="A12" s="588"/>
      <c r="B12" s="590" t="s">
        <v>11</v>
      </c>
      <c r="C12" s="701" t="s">
        <v>240</v>
      </c>
      <c r="D12" s="702"/>
      <c r="E12" s="320" t="s">
        <v>236</v>
      </c>
      <c r="F12" s="247"/>
      <c r="G12" s="247"/>
      <c r="H12" s="247"/>
      <c r="I12" s="250"/>
      <c r="J12" s="122"/>
      <c r="K12" s="122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146</v>
      </c>
      <c r="Y12" s="62"/>
      <c r="Z12" s="62"/>
      <c r="AA12" s="63"/>
    </row>
    <row r="13" spans="1:30" ht="9.9499999999999993" customHeight="1">
      <c r="A13" s="588"/>
      <c r="B13" s="591"/>
      <c r="C13" s="703"/>
      <c r="D13" s="704"/>
      <c r="E13" s="286"/>
      <c r="F13" s="286"/>
      <c r="G13" s="286"/>
      <c r="H13" s="286"/>
      <c r="I13" s="266"/>
      <c r="J13" s="322"/>
      <c r="K13" s="322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3.2</v>
      </c>
      <c r="X13" s="97"/>
      <c r="Y13" s="146">
        <v>21</v>
      </c>
      <c r="Z13" s="146">
        <v>52</v>
      </c>
      <c r="AA13" s="146">
        <v>2</v>
      </c>
      <c r="AB13" s="131"/>
      <c r="AC13" s="132"/>
      <c r="AD13" s="132"/>
    </row>
    <row r="14" spans="1:30" ht="9.9499999999999993" customHeight="1">
      <c r="A14" s="589"/>
      <c r="B14" s="592"/>
      <c r="C14" s="699"/>
      <c r="D14" s="705"/>
      <c r="E14" s="314" t="s">
        <v>217</v>
      </c>
      <c r="F14" s="280"/>
      <c r="G14" s="264"/>
      <c r="H14" s="249" t="s">
        <v>68</v>
      </c>
      <c r="I14" s="249"/>
      <c r="J14" s="123"/>
      <c r="K14" s="123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145</v>
      </c>
      <c r="Y14" s="67"/>
      <c r="Z14" s="67"/>
      <c r="AA14" s="68"/>
    </row>
    <row r="15" spans="1:30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30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30" ht="9.9499999999999993" customHeight="1">
      <c r="A18" s="588"/>
      <c r="B18" s="590" t="s">
        <v>11</v>
      </c>
      <c r="C18" s="701" t="s">
        <v>240</v>
      </c>
      <c r="D18" s="702"/>
      <c r="E18" s="287" t="s">
        <v>238</v>
      </c>
      <c r="F18" s="247"/>
      <c r="G18" s="247"/>
      <c r="H18" s="247"/>
      <c r="I18" s="247"/>
      <c r="J18" s="268"/>
      <c r="K18" s="268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30" ht="9.9499999999999993" customHeight="1">
      <c r="A19" s="588"/>
      <c r="B19" s="591"/>
      <c r="C19" s="703"/>
      <c r="D19" s="704"/>
      <c r="E19" s="286"/>
      <c r="F19" s="286"/>
      <c r="G19" s="286"/>
      <c r="H19" s="286"/>
      <c r="I19" s="286"/>
      <c r="J19" s="265"/>
      <c r="K19" s="265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699"/>
      <c r="D20" s="705"/>
      <c r="E20" s="264" t="s">
        <v>239</v>
      </c>
      <c r="F20" s="280"/>
      <c r="G20" s="264"/>
      <c r="H20" s="264"/>
      <c r="I20" s="264"/>
      <c r="J20" s="280"/>
      <c r="K20" s="280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320"/>
      <c r="D21" s="247"/>
      <c r="E21" s="282"/>
      <c r="F21" s="247"/>
      <c r="G21" s="247"/>
      <c r="H21" s="247"/>
      <c r="I21" s="250"/>
      <c r="J21" s="122"/>
      <c r="K21" s="12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266"/>
      <c r="D22" s="286"/>
      <c r="E22" s="286"/>
      <c r="F22" s="286"/>
      <c r="G22" s="286"/>
      <c r="H22" s="286"/>
      <c r="I22" s="266"/>
      <c r="J22" s="322"/>
      <c r="K22" s="322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249"/>
      <c r="D23" s="267"/>
      <c r="E23" s="264"/>
      <c r="F23" s="280"/>
      <c r="G23" s="264"/>
      <c r="H23" s="264"/>
      <c r="I23" s="249"/>
      <c r="J23" s="123"/>
      <c r="K23" s="123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701" t="s">
        <v>240</v>
      </c>
      <c r="D24" s="702"/>
      <c r="E24" s="320" t="s">
        <v>242</v>
      </c>
      <c r="F24" s="247"/>
      <c r="G24" s="247"/>
      <c r="H24" s="247"/>
      <c r="I24" s="250"/>
      <c r="J24" s="122"/>
      <c r="K24" s="122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703"/>
      <c r="D25" s="704"/>
      <c r="E25" s="266"/>
      <c r="F25" s="286"/>
      <c r="G25" s="286"/>
      <c r="H25" s="286"/>
      <c r="I25" s="266"/>
      <c r="J25" s="322"/>
      <c r="K25" s="322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699"/>
      <c r="D26" s="705"/>
      <c r="E26" s="249" t="s">
        <v>68</v>
      </c>
      <c r="F26" s="280"/>
      <c r="G26" s="264"/>
      <c r="H26" s="264"/>
      <c r="I26" s="249"/>
      <c r="J26" s="123"/>
      <c r="K26" s="123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469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701" t="s">
        <v>240</v>
      </c>
      <c r="D30" s="702"/>
      <c r="E30" s="287" t="s">
        <v>238</v>
      </c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703"/>
      <c r="D31" s="704"/>
      <c r="E31" s="286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699"/>
      <c r="D32" s="705"/>
      <c r="E32" s="264" t="s">
        <v>239</v>
      </c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701" t="s">
        <v>240</v>
      </c>
      <c r="D36" s="702"/>
      <c r="E36" s="260" t="s">
        <v>237</v>
      </c>
      <c r="F36" s="70"/>
      <c r="G36" s="70"/>
      <c r="H36" s="312" t="s">
        <v>243</v>
      </c>
      <c r="I36" s="70"/>
      <c r="J36" s="70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703"/>
      <c r="D37" s="704"/>
      <c r="E37" s="286"/>
      <c r="F37" s="71"/>
      <c r="G37" s="71"/>
      <c r="H37" s="53"/>
      <c r="I37" s="71"/>
      <c r="J37" s="7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699"/>
      <c r="D38" s="705"/>
      <c r="E38" s="273" t="s">
        <v>223</v>
      </c>
      <c r="F38" s="123" t="s">
        <v>223</v>
      </c>
      <c r="G38" s="123" t="s">
        <v>241</v>
      </c>
      <c r="H38" s="264" t="s">
        <v>239</v>
      </c>
      <c r="I38" s="72"/>
      <c r="J38" s="72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701" t="s">
        <v>240</v>
      </c>
      <c r="D42" s="702"/>
      <c r="E42" s="287" t="s">
        <v>238</v>
      </c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703"/>
      <c r="D43" s="704"/>
      <c r="E43" s="286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699"/>
      <c r="D44" s="705"/>
      <c r="E44" s="264" t="s">
        <v>239</v>
      </c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315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</sheetData>
  <mergeCells count="59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C30:D32"/>
    <mergeCell ref="C36:D38"/>
    <mergeCell ref="C42:D44"/>
    <mergeCell ref="B47:L47"/>
    <mergeCell ref="A27:A32"/>
    <mergeCell ref="B27:B29"/>
    <mergeCell ref="K27:K32"/>
    <mergeCell ref="L27:S44"/>
    <mergeCell ref="A45:AA45"/>
    <mergeCell ref="A33:A38"/>
    <mergeCell ref="A39:A44"/>
    <mergeCell ref="Y18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C12:D14"/>
    <mergeCell ref="C18:D20"/>
    <mergeCell ref="C24:D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00000"/>
  </sheetPr>
  <dimension ref="A1:AD125"/>
  <sheetViews>
    <sheetView zoomScaleNormal="100" zoomScaleSheetLayoutView="85" workbookViewId="0">
      <selection activeCell="A47" sqref="A47:AA47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4.42578125" style="9" bestFit="1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184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207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135</v>
      </c>
      <c r="Y9" s="63"/>
      <c r="Z9" s="63"/>
      <c r="AA9" s="63"/>
    </row>
    <row r="10" spans="1:30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4.2</v>
      </c>
      <c r="X10" s="97"/>
      <c r="Y10" s="146">
        <v>36</v>
      </c>
      <c r="Z10" s="146">
        <v>52</v>
      </c>
      <c r="AA10" s="146">
        <v>2</v>
      </c>
      <c r="AB10" s="131"/>
      <c r="AC10" s="132"/>
      <c r="AD10" s="132"/>
    </row>
    <row r="11" spans="1:30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191</v>
      </c>
      <c r="Y11" s="244"/>
      <c r="Z11" s="244"/>
      <c r="AA11" s="244"/>
    </row>
    <row r="12" spans="1:30" ht="9.9499999999999993" customHeight="1">
      <c r="A12" s="588"/>
      <c r="B12" s="590" t="s">
        <v>251</v>
      </c>
      <c r="C12" s="287" t="s">
        <v>249</v>
      </c>
      <c r="D12" s="247"/>
      <c r="E12" s="282"/>
      <c r="F12" s="247"/>
      <c r="G12" s="247"/>
      <c r="H12" s="247"/>
      <c r="I12" s="250"/>
      <c r="J12" s="122"/>
      <c r="K12" s="122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/>
      <c r="Y12" s="22"/>
      <c r="Z12" s="22"/>
      <c r="AA12" s="22"/>
    </row>
    <row r="13" spans="1:30" ht="9.9499999999999993" customHeight="1">
      <c r="A13" s="588"/>
      <c r="B13" s="591"/>
      <c r="C13" s="286"/>
      <c r="D13" s="286"/>
      <c r="E13" s="286"/>
      <c r="F13" s="286"/>
      <c r="G13" s="286"/>
      <c r="H13" s="286"/>
      <c r="I13" s="266"/>
      <c r="J13" s="322"/>
      <c r="K13" s="322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38"/>
      <c r="X13" s="117" t="s">
        <v>100</v>
      </c>
      <c r="Y13" s="118"/>
      <c r="Z13" s="118">
        <v>268</v>
      </c>
      <c r="AA13" s="118">
        <v>2</v>
      </c>
    </row>
    <row r="14" spans="1:30" ht="9.9499999999999993" customHeight="1">
      <c r="A14" s="589"/>
      <c r="B14" s="592"/>
      <c r="C14" s="314" t="s">
        <v>33</v>
      </c>
      <c r="D14" s="267"/>
      <c r="E14" s="264" t="s">
        <v>60</v>
      </c>
      <c r="F14" s="280"/>
      <c r="G14" s="264"/>
      <c r="H14" s="264"/>
      <c r="I14" s="249"/>
      <c r="J14" s="123"/>
      <c r="K14" s="123" t="s">
        <v>393</v>
      </c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40"/>
      <c r="Y14" s="23"/>
      <c r="Z14" s="23"/>
      <c r="AA14" s="23"/>
    </row>
    <row r="15" spans="1:30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4"/>
      <c r="Y15" s="604" t="s">
        <v>389</v>
      </c>
      <c r="Z15" s="605"/>
      <c r="AA15" s="606"/>
    </row>
    <row r="16" spans="1:30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00"/>
      <c r="Y16" s="604"/>
      <c r="Z16" s="605"/>
      <c r="AA16" s="606"/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24"/>
      <c r="Y17" s="604"/>
      <c r="Z17" s="605"/>
      <c r="AA17" s="606"/>
    </row>
    <row r="18" spans="1:30" ht="9.9499999999999993" customHeight="1">
      <c r="A18" s="588"/>
      <c r="B18" s="590" t="s">
        <v>251</v>
      </c>
      <c r="C18" s="287" t="s">
        <v>250</v>
      </c>
      <c r="D18" s="56"/>
      <c r="E18" s="56"/>
      <c r="F18" s="32"/>
      <c r="G18" s="32"/>
      <c r="H18" s="32"/>
      <c r="I18" s="32"/>
      <c r="J18" s="32"/>
      <c r="K18" s="122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/>
      <c r="Z18" s="605"/>
      <c r="AA18" s="606"/>
    </row>
    <row r="19" spans="1:30" ht="9.9499999999999993" customHeight="1">
      <c r="A19" s="588"/>
      <c r="B19" s="591"/>
      <c r="C19" s="286"/>
      <c r="D19" s="294"/>
      <c r="E19" s="294"/>
      <c r="F19" s="291"/>
      <c r="G19" s="291"/>
      <c r="H19" s="291"/>
      <c r="I19" s="291"/>
      <c r="J19" s="291"/>
      <c r="K19" s="322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264" t="s">
        <v>60</v>
      </c>
      <c r="D20" s="328"/>
      <c r="E20" s="289"/>
      <c r="F20" s="293"/>
      <c r="G20" s="293"/>
      <c r="H20" s="293"/>
      <c r="I20" s="123"/>
      <c r="J20" s="293" t="s">
        <v>269</v>
      </c>
      <c r="K20" s="123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251</v>
      </c>
      <c r="C24" s="287" t="s">
        <v>250</v>
      </c>
      <c r="D24" s="247"/>
      <c r="E24" s="282"/>
      <c r="F24" s="247"/>
      <c r="G24" s="247"/>
      <c r="H24" s="247"/>
      <c r="I24" s="250"/>
      <c r="J24" s="122"/>
      <c r="K24" s="122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286"/>
      <c r="D25" s="286"/>
      <c r="E25" s="286"/>
      <c r="F25" s="286"/>
      <c r="G25" s="286"/>
      <c r="H25" s="286"/>
      <c r="I25" s="266"/>
      <c r="J25" s="322"/>
      <c r="K25" s="322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64" t="s">
        <v>60</v>
      </c>
      <c r="D26" s="267"/>
      <c r="E26" s="264"/>
      <c r="F26" s="280"/>
      <c r="G26" s="264"/>
      <c r="H26" s="264"/>
      <c r="I26" s="273"/>
      <c r="J26" s="123"/>
      <c r="K26" s="123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251</v>
      </c>
      <c r="C30" s="287" t="s">
        <v>250</v>
      </c>
      <c r="D30" s="56"/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286"/>
      <c r="D31" s="47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64" t="s">
        <v>60</v>
      </c>
      <c r="D32" s="328"/>
      <c r="E32" s="26"/>
      <c r="F32" s="36"/>
      <c r="G32" s="36"/>
      <c r="H32" s="328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251</v>
      </c>
      <c r="C36" s="287"/>
      <c r="D36" s="56"/>
      <c r="E36" s="56"/>
      <c r="F36" s="32"/>
      <c r="G36" s="32"/>
      <c r="H36" s="32"/>
      <c r="I36" s="32"/>
      <c r="J36" s="32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286"/>
      <c r="D37" s="294"/>
      <c r="E37" s="294"/>
      <c r="F37" s="291"/>
      <c r="G37" s="291"/>
      <c r="H37" s="291"/>
      <c r="I37" s="291"/>
      <c r="J37" s="29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264"/>
      <c r="D38" s="328"/>
      <c r="E38" s="289"/>
      <c r="F38" s="293"/>
      <c r="G38" s="293"/>
      <c r="H38" s="293"/>
      <c r="I38" s="293"/>
      <c r="J38" s="293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71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69"/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482"/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482"/>
      <c r="P49" s="482"/>
      <c r="Q49" s="482"/>
      <c r="R49" s="17"/>
      <c r="S49" s="17"/>
      <c r="T49" s="17"/>
      <c r="U49" s="17"/>
      <c r="V49" s="315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2" customHeight="1"/>
    <row r="55" spans="1:27" ht="12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</sheetData>
  <mergeCells count="53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5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C00000"/>
  </sheetPr>
  <dimension ref="A1:AE118"/>
  <sheetViews>
    <sheetView zoomScaleNormal="100" zoomScaleSheetLayoutView="85" workbookViewId="0">
      <selection activeCell="A47" sqref="A47:AA47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9.5703125" style="9" bestFit="1" customWidth="1"/>
    <col min="32" max="16384" width="9" style="9"/>
  </cols>
  <sheetData>
    <row r="1" spans="1:31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187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1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1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209</v>
      </c>
      <c r="Y3" s="562"/>
      <c r="Z3" s="562"/>
      <c r="AA3" s="562"/>
    </row>
    <row r="4" spans="1:31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1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1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1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1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  <c r="AE8" s="147"/>
    </row>
    <row r="9" spans="1:31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139</v>
      </c>
      <c r="Y9" s="63"/>
      <c r="Z9" s="63"/>
      <c r="AA9" s="63"/>
    </row>
    <row r="10" spans="1:31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4.1999999999999993</v>
      </c>
      <c r="X10" s="97"/>
      <c r="Y10" s="146">
        <v>21</v>
      </c>
      <c r="Z10" s="146">
        <v>82</v>
      </c>
      <c r="AA10" s="146">
        <v>2</v>
      </c>
      <c r="AB10" s="131"/>
      <c r="AC10" s="132"/>
      <c r="AD10" s="132"/>
      <c r="AE10" s="327"/>
    </row>
    <row r="11" spans="1:31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383</v>
      </c>
      <c r="Y11" s="244"/>
      <c r="Z11" s="244"/>
      <c r="AA11" s="244"/>
    </row>
    <row r="12" spans="1:31" ht="9.9499999999999993" customHeight="1">
      <c r="A12" s="588"/>
      <c r="B12" s="590" t="s">
        <v>11</v>
      </c>
      <c r="C12" s="276" t="s">
        <v>252</v>
      </c>
      <c r="D12" s="311"/>
      <c r="E12" s="311"/>
      <c r="F12" s="311"/>
      <c r="G12" s="311"/>
      <c r="H12" s="261"/>
      <c r="I12" s="261"/>
      <c r="J12" s="261"/>
      <c r="K12" s="70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141</v>
      </c>
      <c r="Y12" s="62"/>
      <c r="Z12" s="62"/>
      <c r="AA12" s="63"/>
    </row>
    <row r="13" spans="1:31" ht="9.9499999999999993" customHeight="1">
      <c r="A13" s="588"/>
      <c r="B13" s="591"/>
      <c r="C13" s="272"/>
      <c r="D13" s="272"/>
      <c r="E13" s="272"/>
      <c r="F13" s="272"/>
      <c r="G13" s="272"/>
      <c r="H13" s="310"/>
      <c r="I13" s="310"/>
      <c r="J13" s="310"/>
      <c r="K13" s="71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2.1</v>
      </c>
      <c r="X13" s="97"/>
      <c r="Y13" s="146">
        <v>18</v>
      </c>
      <c r="Z13" s="146">
        <v>25</v>
      </c>
      <c r="AA13" s="146">
        <v>2</v>
      </c>
      <c r="AB13" s="131"/>
      <c r="AC13" s="132"/>
      <c r="AD13" s="132"/>
    </row>
    <row r="14" spans="1:31" ht="9.9499999999999993" customHeight="1">
      <c r="A14" s="589"/>
      <c r="B14" s="592"/>
      <c r="C14" s="314" t="s">
        <v>217</v>
      </c>
      <c r="D14" s="275"/>
      <c r="E14" s="255" t="s">
        <v>253</v>
      </c>
      <c r="F14" s="255"/>
      <c r="G14" s="255"/>
      <c r="H14" s="275"/>
      <c r="I14" s="275"/>
      <c r="J14" s="275"/>
      <c r="K14" s="72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384</v>
      </c>
      <c r="Y14" s="67"/>
      <c r="Z14" s="67"/>
      <c r="AA14" s="68"/>
    </row>
    <row r="15" spans="1:31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31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30" ht="9.9499999999999993" customHeight="1">
      <c r="A18" s="588"/>
      <c r="B18" s="590" t="s">
        <v>11</v>
      </c>
      <c r="C18" s="276" t="s">
        <v>254</v>
      </c>
      <c r="D18" s="56"/>
      <c r="E18" s="56"/>
      <c r="F18" s="32"/>
      <c r="G18" s="32"/>
      <c r="H18" s="32"/>
      <c r="I18" s="32"/>
      <c r="J18" s="32"/>
      <c r="K18" s="122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30" ht="9.9499999999999993" customHeight="1">
      <c r="A19" s="588"/>
      <c r="B19" s="591"/>
      <c r="C19" s="286"/>
      <c r="D19" s="294"/>
      <c r="E19" s="294"/>
      <c r="F19" s="291"/>
      <c r="G19" s="291"/>
      <c r="H19" s="291"/>
      <c r="I19" s="291"/>
      <c r="J19" s="291"/>
      <c r="K19" s="322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255" t="s">
        <v>253</v>
      </c>
      <c r="D20" s="328"/>
      <c r="E20" s="289"/>
      <c r="F20" s="293"/>
      <c r="G20" s="293"/>
      <c r="H20" s="293"/>
      <c r="I20" s="293"/>
      <c r="J20" s="293"/>
      <c r="K20" s="123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284" t="s">
        <v>338</v>
      </c>
      <c r="D24" s="56"/>
      <c r="E24" s="56"/>
      <c r="F24" s="32"/>
      <c r="G24" s="32"/>
      <c r="H24" s="32"/>
      <c r="I24" s="32"/>
      <c r="J24" s="32"/>
      <c r="K24" s="122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283"/>
      <c r="D25" s="294"/>
      <c r="E25" s="294"/>
      <c r="F25" s="291"/>
      <c r="G25" s="291"/>
      <c r="H25" s="291"/>
      <c r="I25" s="291"/>
      <c r="J25" s="291"/>
      <c r="K25" s="322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79" t="s">
        <v>339</v>
      </c>
      <c r="D26" s="328"/>
      <c r="E26" s="289"/>
      <c r="F26" s="293"/>
      <c r="G26" s="293"/>
      <c r="H26" s="123"/>
      <c r="I26" s="293"/>
      <c r="J26" s="293"/>
      <c r="K26" s="280" t="s">
        <v>393</v>
      </c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284" t="s">
        <v>338</v>
      </c>
      <c r="D30" s="56"/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283"/>
      <c r="D31" s="47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79" t="s">
        <v>339</v>
      </c>
      <c r="D32" s="280"/>
      <c r="E32" s="26"/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276" t="s">
        <v>254</v>
      </c>
      <c r="D36" s="56"/>
      <c r="E36" s="56"/>
      <c r="F36" s="32"/>
      <c r="G36" s="32"/>
      <c r="H36" s="32"/>
      <c r="I36" s="70"/>
      <c r="J36" s="70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286"/>
      <c r="D37" s="294"/>
      <c r="E37" s="294"/>
      <c r="F37" s="291"/>
      <c r="G37" s="291"/>
      <c r="H37" s="291"/>
      <c r="I37" s="71"/>
      <c r="J37" s="7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255" t="s">
        <v>253</v>
      </c>
      <c r="D38" s="328"/>
      <c r="E38" s="289"/>
      <c r="F38" s="293"/>
      <c r="G38" s="293"/>
      <c r="H38" s="123" t="s">
        <v>393</v>
      </c>
      <c r="I38" s="72"/>
      <c r="J38" s="72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71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69"/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</sheetData>
  <mergeCells count="53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8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00000"/>
  </sheetPr>
  <dimension ref="A1:AE123"/>
  <sheetViews>
    <sheetView zoomScaleNormal="100" zoomScaleSheetLayoutView="85" workbookViewId="0">
      <selection activeCell="A47" sqref="A47:AA47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29" width="6.7109375" style="9" customWidth="1"/>
    <col min="30" max="30" width="6.140625" style="9" bestFit="1" customWidth="1"/>
    <col min="31" max="31" width="19.5703125" style="9" bestFit="1" customWidth="1"/>
    <col min="32" max="16384" width="9" style="9"/>
  </cols>
  <sheetData>
    <row r="1" spans="1:31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188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1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1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209</v>
      </c>
      <c r="Y3" s="562"/>
      <c r="Z3" s="562"/>
      <c r="AA3" s="562"/>
    </row>
    <row r="4" spans="1:31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1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1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1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1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1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139</v>
      </c>
      <c r="Y9" s="63"/>
      <c r="Z9" s="63"/>
      <c r="AA9" s="63"/>
    </row>
    <row r="10" spans="1:31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4.1999999999999993</v>
      </c>
      <c r="X10" s="97"/>
      <c r="Y10" s="146">
        <v>21</v>
      </c>
      <c r="Z10" s="146">
        <v>82</v>
      </c>
      <c r="AA10" s="146">
        <v>2</v>
      </c>
      <c r="AB10" s="131"/>
      <c r="AC10" s="132"/>
      <c r="AD10" s="132"/>
      <c r="AE10" s="327"/>
    </row>
    <row r="11" spans="1:31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383</v>
      </c>
      <c r="Y11" s="244"/>
      <c r="Z11" s="244"/>
      <c r="AA11" s="244"/>
    </row>
    <row r="12" spans="1:31" ht="9.9499999999999993" customHeight="1">
      <c r="A12" s="588"/>
      <c r="B12" s="590" t="s">
        <v>11</v>
      </c>
      <c r="C12" s="284" t="s">
        <v>338</v>
      </c>
      <c r="D12" s="311"/>
      <c r="E12" s="311"/>
      <c r="F12" s="311"/>
      <c r="G12" s="311"/>
      <c r="H12" s="261"/>
      <c r="I12" s="261"/>
      <c r="J12" s="261"/>
      <c r="K12" s="70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141</v>
      </c>
      <c r="Y12" s="62"/>
      <c r="Z12" s="62"/>
      <c r="AA12" s="63"/>
    </row>
    <row r="13" spans="1:31" ht="9.9499999999999993" customHeight="1">
      <c r="A13" s="588"/>
      <c r="B13" s="591"/>
      <c r="C13" s="272"/>
      <c r="D13" s="272"/>
      <c r="E13" s="272"/>
      <c r="F13" s="272"/>
      <c r="G13" s="272"/>
      <c r="H13" s="310"/>
      <c r="I13" s="310"/>
      <c r="J13" s="310"/>
      <c r="K13" s="316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2.1</v>
      </c>
      <c r="X13" s="97"/>
      <c r="Y13" s="146">
        <v>18</v>
      </c>
      <c r="Z13" s="146">
        <v>25</v>
      </c>
      <c r="AA13" s="146">
        <v>2</v>
      </c>
      <c r="AB13" s="131"/>
      <c r="AC13" s="132"/>
      <c r="AD13" s="132"/>
    </row>
    <row r="14" spans="1:31" ht="9.9499999999999993" customHeight="1">
      <c r="A14" s="589"/>
      <c r="B14" s="592"/>
      <c r="C14" s="314" t="s">
        <v>217</v>
      </c>
      <c r="D14" s="275"/>
      <c r="E14" s="279" t="s">
        <v>339</v>
      </c>
      <c r="F14" s="255"/>
      <c r="G14" s="255"/>
      <c r="H14" s="275"/>
      <c r="I14" s="275"/>
      <c r="J14" s="275"/>
      <c r="K14" s="317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384</v>
      </c>
      <c r="Y14" s="67"/>
      <c r="Z14" s="67"/>
      <c r="AA14" s="68"/>
    </row>
    <row r="15" spans="1:31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31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30" ht="9.9499999999999993" customHeight="1">
      <c r="A18" s="588"/>
      <c r="B18" s="590" t="s">
        <v>11</v>
      </c>
      <c r="C18" s="284" t="s">
        <v>338</v>
      </c>
      <c r="D18" s="56"/>
      <c r="E18" s="56"/>
      <c r="F18" s="32"/>
      <c r="G18" s="32"/>
      <c r="H18" s="32"/>
      <c r="I18" s="32"/>
      <c r="J18" s="32"/>
      <c r="K18" s="70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30" ht="9.9499999999999993" customHeight="1">
      <c r="A19" s="588"/>
      <c r="B19" s="591"/>
      <c r="C19" s="283"/>
      <c r="D19" s="294"/>
      <c r="E19" s="294"/>
      <c r="F19" s="291"/>
      <c r="G19" s="291"/>
      <c r="H19" s="291"/>
      <c r="I19" s="291"/>
      <c r="J19" s="291"/>
      <c r="K19" s="71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279" t="s">
        <v>339</v>
      </c>
      <c r="D20" s="280" t="s">
        <v>222</v>
      </c>
      <c r="E20" s="289"/>
      <c r="F20" s="293"/>
      <c r="G20" s="293"/>
      <c r="H20" s="293"/>
      <c r="I20" s="293"/>
      <c r="J20" s="293"/>
      <c r="K20" s="72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276" t="s">
        <v>254</v>
      </c>
      <c r="D24" s="56"/>
      <c r="E24" s="56"/>
      <c r="F24" s="32"/>
      <c r="G24" s="32"/>
      <c r="H24" s="32"/>
      <c r="I24" s="32"/>
      <c r="J24" s="32"/>
      <c r="K24" s="122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286"/>
      <c r="D25" s="294"/>
      <c r="E25" s="294"/>
      <c r="F25" s="291"/>
      <c r="G25" s="291"/>
      <c r="H25" s="291"/>
      <c r="I25" s="291"/>
      <c r="J25" s="291"/>
      <c r="K25" s="322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55" t="s">
        <v>253</v>
      </c>
      <c r="D26" s="328"/>
      <c r="E26" s="289"/>
      <c r="F26" s="293"/>
      <c r="G26" s="293"/>
      <c r="H26" s="293"/>
      <c r="I26" s="293"/>
      <c r="J26" s="293"/>
      <c r="K26" s="123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276" t="s">
        <v>254</v>
      </c>
      <c r="D30" s="56"/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286"/>
      <c r="D31" s="47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55" t="s">
        <v>253</v>
      </c>
      <c r="D32" s="26"/>
      <c r="E32" s="26"/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74"/>
      <c r="D36" s="74"/>
      <c r="E36" s="74"/>
      <c r="F36" s="70"/>
      <c r="G36" s="70"/>
      <c r="H36" s="25"/>
      <c r="I36" s="706" t="s">
        <v>255</v>
      </c>
      <c r="J36" s="707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71"/>
      <c r="D37" s="71"/>
      <c r="E37" s="71"/>
      <c r="F37" s="71"/>
      <c r="G37" s="71"/>
      <c r="H37" s="53"/>
      <c r="I37" s="71"/>
      <c r="J37" s="7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73"/>
      <c r="D38" s="73"/>
      <c r="E38" s="73"/>
      <c r="F38" s="72"/>
      <c r="G38" s="72"/>
      <c r="H38" s="46"/>
      <c r="I38" s="685" t="s">
        <v>391</v>
      </c>
      <c r="J38" s="686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276" t="s">
        <v>254</v>
      </c>
      <c r="D42" s="56"/>
      <c r="E42" s="56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286"/>
      <c r="D43" s="294"/>
      <c r="E43" s="294"/>
      <c r="F43" s="291"/>
      <c r="G43" s="291"/>
      <c r="H43" s="291"/>
      <c r="I43" s="291"/>
      <c r="J43" s="291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255" t="s">
        <v>253</v>
      </c>
      <c r="D44" s="289"/>
      <c r="E44" s="345">
        <v>1</v>
      </c>
      <c r="F44" s="293"/>
      <c r="G44" s="293"/>
      <c r="H44" s="293"/>
      <c r="I44" s="293"/>
      <c r="J44" s="293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</sheetData>
  <mergeCells count="55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I36:J36"/>
    <mergeCell ref="B47:L47"/>
    <mergeCell ref="A27:A32"/>
    <mergeCell ref="B27:B29"/>
    <mergeCell ref="K27:K32"/>
    <mergeCell ref="L27:S44"/>
    <mergeCell ref="A45:AA45"/>
    <mergeCell ref="A33:A38"/>
    <mergeCell ref="A39:A44"/>
    <mergeCell ref="I38:J38"/>
    <mergeCell ref="Y18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:AD124"/>
  <sheetViews>
    <sheetView zoomScaleNormal="100" zoomScaleSheetLayoutView="85" workbookViewId="0">
      <selection activeCell="A47" sqref="A47:AA47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8.7109375" style="9" bestFit="1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183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206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135</v>
      </c>
      <c r="Y9" s="63"/>
      <c r="Z9" s="63"/>
      <c r="AA9" s="63"/>
    </row>
    <row r="10" spans="1:30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4.2</v>
      </c>
      <c r="X10" s="97"/>
      <c r="Y10" s="146">
        <v>36</v>
      </c>
      <c r="Z10" s="146">
        <v>52</v>
      </c>
      <c r="AA10" s="146">
        <v>2</v>
      </c>
      <c r="AB10" s="131"/>
      <c r="AC10" s="132"/>
      <c r="AD10" s="132"/>
    </row>
    <row r="11" spans="1:30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136</v>
      </c>
      <c r="Y11" s="244"/>
      <c r="Z11" s="244"/>
      <c r="AA11" s="244"/>
    </row>
    <row r="12" spans="1:30" ht="9.9499999999999993" customHeight="1">
      <c r="A12" s="588"/>
      <c r="B12" s="590" t="s">
        <v>11</v>
      </c>
      <c r="C12" s="287" t="s">
        <v>234</v>
      </c>
      <c r="D12" s="247"/>
      <c r="E12" s="282"/>
      <c r="F12" s="247"/>
      <c r="G12" s="247"/>
      <c r="H12" s="247"/>
      <c r="I12" s="250"/>
      <c r="J12" s="122"/>
      <c r="K12" s="122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/>
      <c r="Y12" s="22"/>
      <c r="Z12" s="22"/>
      <c r="AA12" s="22"/>
    </row>
    <row r="13" spans="1:30" ht="9.9499999999999993" customHeight="1">
      <c r="A13" s="588"/>
      <c r="B13" s="591"/>
      <c r="C13" s="286"/>
      <c r="D13" s="286"/>
      <c r="E13" s="286"/>
      <c r="F13" s="286"/>
      <c r="G13" s="286"/>
      <c r="H13" s="286"/>
      <c r="I13" s="266"/>
      <c r="J13" s="302"/>
      <c r="K13" s="302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38"/>
      <c r="X13" s="117" t="s">
        <v>100</v>
      </c>
      <c r="Y13" s="118"/>
      <c r="Z13" s="118">
        <v>268</v>
      </c>
      <c r="AA13" s="118">
        <v>2</v>
      </c>
    </row>
    <row r="14" spans="1:30" ht="9.9499999999999993" customHeight="1">
      <c r="A14" s="589"/>
      <c r="B14" s="592"/>
      <c r="C14" s="314" t="s">
        <v>217</v>
      </c>
      <c r="D14" s="267"/>
      <c r="E14" s="264" t="s">
        <v>59</v>
      </c>
      <c r="F14" s="280"/>
      <c r="G14" s="264"/>
      <c r="H14" s="264"/>
      <c r="I14" s="249"/>
      <c r="J14" s="123"/>
      <c r="K14" s="123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40"/>
      <c r="Y14" s="23"/>
      <c r="Z14" s="23"/>
      <c r="AA14" s="23"/>
    </row>
    <row r="15" spans="1:30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4"/>
      <c r="Y15" s="604" t="s">
        <v>389</v>
      </c>
      <c r="Z15" s="605"/>
      <c r="AA15" s="606"/>
    </row>
    <row r="16" spans="1:30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00"/>
      <c r="Y16" s="604"/>
      <c r="Z16" s="605"/>
      <c r="AA16" s="606"/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24"/>
      <c r="Y17" s="604"/>
      <c r="Z17" s="605"/>
      <c r="AA17" s="606"/>
    </row>
    <row r="18" spans="1:30" ht="9.9499999999999993" customHeight="1">
      <c r="A18" s="588"/>
      <c r="B18" s="590" t="s">
        <v>11</v>
      </c>
      <c r="C18" s="287"/>
      <c r="D18" s="90"/>
      <c r="E18" s="90"/>
      <c r="F18" s="82"/>
      <c r="G18" s="82"/>
      <c r="H18" s="82"/>
      <c r="I18" s="82"/>
      <c r="J18" s="70"/>
      <c r="K18" s="70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/>
      <c r="Z18" s="605"/>
      <c r="AA18" s="606"/>
    </row>
    <row r="19" spans="1:30" ht="9.9499999999999993" customHeight="1">
      <c r="A19" s="588"/>
      <c r="B19" s="591"/>
      <c r="C19" s="75"/>
      <c r="D19" s="75"/>
      <c r="E19" s="75"/>
      <c r="F19" s="75"/>
      <c r="G19" s="75"/>
      <c r="H19" s="75"/>
      <c r="I19" s="75"/>
      <c r="J19" s="71"/>
      <c r="K19" s="71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264"/>
      <c r="D20" s="92"/>
      <c r="E20" s="92"/>
      <c r="F20" s="76"/>
      <c r="G20" s="76"/>
      <c r="H20" s="76"/>
      <c r="I20" s="76"/>
      <c r="J20" s="72"/>
      <c r="K20" s="72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287" t="s">
        <v>234</v>
      </c>
      <c r="D24" s="323"/>
      <c r="E24" s="323"/>
      <c r="F24" s="321"/>
      <c r="G24" s="321"/>
      <c r="H24" s="321"/>
      <c r="I24" s="321"/>
      <c r="J24" s="70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318"/>
      <c r="D25" s="318"/>
      <c r="E25" s="318"/>
      <c r="F25" s="318"/>
      <c r="G25" s="318"/>
      <c r="H25" s="318"/>
      <c r="I25" s="318"/>
      <c r="J25" s="316"/>
      <c r="K25" s="316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64" t="s">
        <v>58</v>
      </c>
      <c r="D26" s="324"/>
      <c r="E26" s="324"/>
      <c r="F26" s="319"/>
      <c r="G26" s="319"/>
      <c r="H26" s="319"/>
      <c r="I26" s="319"/>
      <c r="J26" s="317"/>
      <c r="K26" s="317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56"/>
      <c r="D30" s="56"/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47"/>
      <c r="D31" s="47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6"/>
      <c r="D32" s="26"/>
      <c r="E32" s="26"/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287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318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264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287" t="s">
        <v>234</v>
      </c>
      <c r="D36" s="122"/>
      <c r="E36" s="122"/>
      <c r="F36" s="122"/>
      <c r="G36" s="70"/>
      <c r="H36" s="25"/>
      <c r="I36" s="70"/>
      <c r="J36" s="70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318"/>
      <c r="D37" s="322"/>
      <c r="E37" s="322"/>
      <c r="F37" s="322"/>
      <c r="G37" s="71"/>
      <c r="H37" s="53"/>
      <c r="I37" s="71"/>
      <c r="J37" s="7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264" t="s">
        <v>58</v>
      </c>
      <c r="D38" s="123"/>
      <c r="E38" s="123" t="s">
        <v>274</v>
      </c>
      <c r="F38" s="123"/>
      <c r="G38" s="72"/>
      <c r="H38" s="46"/>
      <c r="I38" s="72"/>
      <c r="J38" s="72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71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69"/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8.7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7"/>
      <c r="S48" s="17"/>
      <c r="T48" s="17"/>
      <c r="U48" s="17"/>
      <c r="V48" s="18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4.5" customHeight="1"/>
    <row r="54" spans="1:27" ht="12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53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5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00000"/>
  </sheetPr>
  <dimension ref="A1:AD123"/>
  <sheetViews>
    <sheetView zoomScaleNormal="100" zoomScaleSheetLayoutView="85" workbookViewId="0">
      <selection activeCell="A47" sqref="A47:AA47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8.7109375" style="9" bestFit="1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180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204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170</v>
      </c>
      <c r="Y9" s="63"/>
      <c r="Z9" s="63"/>
      <c r="AA9" s="63"/>
    </row>
    <row r="10" spans="1:30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4.2</v>
      </c>
      <c r="X10" s="97"/>
      <c r="Y10" s="146">
        <v>36</v>
      </c>
      <c r="Z10" s="146">
        <v>52</v>
      </c>
      <c r="AA10" s="146">
        <v>2</v>
      </c>
      <c r="AB10" s="131"/>
      <c r="AC10" s="132"/>
      <c r="AD10" s="132"/>
    </row>
    <row r="11" spans="1:30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136</v>
      </c>
      <c r="Y11" s="244"/>
      <c r="Z11" s="244"/>
      <c r="AA11" s="244"/>
    </row>
    <row r="12" spans="1:30" ht="9.9499999999999993" customHeight="1">
      <c r="A12" s="588"/>
      <c r="B12" s="590" t="s">
        <v>11</v>
      </c>
      <c r="C12" s="287"/>
      <c r="D12" s="247"/>
      <c r="E12" s="282"/>
      <c r="F12" s="247"/>
      <c r="G12" s="247"/>
      <c r="H12" s="247"/>
      <c r="I12" s="250"/>
      <c r="J12" s="122"/>
      <c r="K12" s="122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/>
      <c r="Y12" s="22"/>
      <c r="Z12" s="22"/>
      <c r="AA12" s="22"/>
    </row>
    <row r="13" spans="1:30" ht="9.9499999999999993" customHeight="1">
      <c r="A13" s="588"/>
      <c r="B13" s="591"/>
      <c r="C13" s="286"/>
      <c r="D13" s="286"/>
      <c r="E13" s="286"/>
      <c r="F13" s="286"/>
      <c r="G13" s="286"/>
      <c r="H13" s="286"/>
      <c r="I13" s="266"/>
      <c r="J13" s="322"/>
      <c r="K13" s="322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38"/>
      <c r="X13" s="117" t="s">
        <v>100</v>
      </c>
      <c r="Y13" s="118"/>
      <c r="Z13" s="118">
        <v>268</v>
      </c>
      <c r="AA13" s="118">
        <v>2</v>
      </c>
    </row>
    <row r="14" spans="1:30" ht="9.9499999999999993" customHeight="1">
      <c r="A14" s="589"/>
      <c r="B14" s="592"/>
      <c r="C14" s="314"/>
      <c r="D14" s="267"/>
      <c r="E14" s="264"/>
      <c r="F14" s="280"/>
      <c r="G14" s="264"/>
      <c r="H14" s="264"/>
      <c r="I14" s="249"/>
      <c r="J14" s="123"/>
      <c r="K14" s="123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40"/>
      <c r="Y14" s="23"/>
      <c r="Z14" s="23"/>
      <c r="AA14" s="23"/>
    </row>
    <row r="15" spans="1:30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4"/>
      <c r="Y15" s="604" t="s">
        <v>389</v>
      </c>
      <c r="Z15" s="605"/>
      <c r="AA15" s="606"/>
    </row>
    <row r="16" spans="1:30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00"/>
      <c r="Y16" s="604"/>
      <c r="Z16" s="605"/>
      <c r="AA16" s="606"/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24"/>
      <c r="Y17" s="604"/>
      <c r="Z17" s="605"/>
      <c r="AA17" s="606"/>
      <c r="AD17" s="313"/>
    </row>
    <row r="18" spans="1:30" ht="9.9499999999999993" customHeight="1">
      <c r="A18" s="588"/>
      <c r="B18" s="590" t="s">
        <v>11</v>
      </c>
      <c r="C18" s="287" t="s">
        <v>235</v>
      </c>
      <c r="D18" s="247"/>
      <c r="E18" s="282"/>
      <c r="F18" s="247"/>
      <c r="G18" s="247"/>
      <c r="H18" s="247"/>
      <c r="I18" s="250"/>
      <c r="J18" s="122"/>
      <c r="K18" s="122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/>
      <c r="Z18" s="605"/>
      <c r="AA18" s="606"/>
    </row>
    <row r="19" spans="1:30" ht="9.9499999999999993" customHeight="1">
      <c r="A19" s="588"/>
      <c r="B19" s="591"/>
      <c r="C19" s="286"/>
      <c r="D19" s="286"/>
      <c r="E19" s="286"/>
      <c r="F19" s="286"/>
      <c r="G19" s="286"/>
      <c r="H19" s="286"/>
      <c r="I19" s="266"/>
      <c r="J19" s="322"/>
      <c r="K19" s="322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314" t="s">
        <v>217</v>
      </c>
      <c r="D20" s="267"/>
      <c r="E20" s="264" t="s">
        <v>58</v>
      </c>
      <c r="F20" s="280"/>
      <c r="G20" s="264"/>
      <c r="H20" s="264"/>
      <c r="I20" s="249"/>
      <c r="J20" s="123"/>
      <c r="K20" s="123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74"/>
      <c r="D24" s="74"/>
      <c r="E24" s="74"/>
      <c r="F24" s="70"/>
      <c r="G24" s="70"/>
      <c r="H24" s="70"/>
      <c r="I24" s="70"/>
      <c r="J24" s="70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71"/>
      <c r="D25" s="71"/>
      <c r="E25" s="71"/>
      <c r="F25" s="71"/>
      <c r="G25" s="71"/>
      <c r="H25" s="71"/>
      <c r="I25" s="71"/>
      <c r="J25" s="71"/>
      <c r="K25" s="71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73"/>
      <c r="D26" s="73"/>
      <c r="E26" s="73"/>
      <c r="F26" s="72"/>
      <c r="G26" s="72"/>
      <c r="H26" s="72"/>
      <c r="I26" s="72"/>
      <c r="J26" s="72"/>
      <c r="K26" s="72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287" t="s">
        <v>235</v>
      </c>
      <c r="D30" s="56"/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286"/>
      <c r="D31" s="47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64" t="s">
        <v>58</v>
      </c>
      <c r="D32" s="26"/>
      <c r="E32" s="26"/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74"/>
      <c r="D36" s="74"/>
      <c r="E36" s="74"/>
      <c r="F36" s="287" t="s">
        <v>235</v>
      </c>
      <c r="G36" s="70"/>
      <c r="H36" s="25"/>
      <c r="I36" s="70"/>
      <c r="J36" s="70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71"/>
      <c r="D37" s="71"/>
      <c r="E37" s="71"/>
      <c r="F37" s="71"/>
      <c r="G37" s="71"/>
      <c r="H37" s="53"/>
      <c r="I37" s="71"/>
      <c r="J37" s="7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73"/>
      <c r="D38" s="73"/>
      <c r="E38" s="73"/>
      <c r="F38" s="264" t="s">
        <v>58</v>
      </c>
      <c r="G38" s="72"/>
      <c r="H38" s="46"/>
      <c r="I38" s="72"/>
      <c r="J38" s="123" t="s">
        <v>274</v>
      </c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71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69"/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2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</sheetData>
  <mergeCells count="53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5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C00000"/>
  </sheetPr>
  <dimension ref="A1:AF121"/>
  <sheetViews>
    <sheetView zoomScaleNormal="100" zoomScaleSheetLayoutView="85" workbookViewId="0">
      <selection activeCell="A47" sqref="A47:AA47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6.42578125" style="9" bestFit="1" customWidth="1"/>
    <col min="32" max="16384" width="9" style="9"/>
  </cols>
  <sheetData>
    <row r="1" spans="1:32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181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2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2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201</v>
      </c>
      <c r="Y3" s="562"/>
      <c r="Z3" s="562"/>
      <c r="AA3" s="562"/>
    </row>
    <row r="4" spans="1:32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2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2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2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2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2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152</v>
      </c>
      <c r="Y9" s="63"/>
      <c r="Z9" s="63"/>
      <c r="AA9" s="63"/>
    </row>
    <row r="10" spans="1:32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4.2</v>
      </c>
      <c r="X10" s="97"/>
      <c r="Y10" s="146">
        <v>36</v>
      </c>
      <c r="Z10" s="146">
        <v>52</v>
      </c>
      <c r="AA10" s="146">
        <v>2</v>
      </c>
      <c r="AB10" s="131"/>
      <c r="AC10" s="132"/>
      <c r="AD10" s="132"/>
    </row>
    <row r="11" spans="1:32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153</v>
      </c>
      <c r="Y11" s="244"/>
      <c r="Z11" s="244"/>
      <c r="AA11" s="244"/>
    </row>
    <row r="12" spans="1:32" ht="9.9499999999999993" customHeight="1">
      <c r="A12" s="588"/>
      <c r="B12" s="590" t="s">
        <v>11</v>
      </c>
      <c r="C12" s="334"/>
      <c r="D12" s="320" t="s">
        <v>258</v>
      </c>
      <c r="E12" s="311"/>
      <c r="F12" s="311"/>
      <c r="G12" s="311"/>
      <c r="H12" s="261"/>
      <c r="I12" s="261"/>
      <c r="J12" s="261"/>
      <c r="K12" s="70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154</v>
      </c>
      <c r="Y12" s="62"/>
      <c r="Z12" s="62"/>
      <c r="AA12" s="63"/>
    </row>
    <row r="13" spans="1:32" ht="9.9499999999999993" customHeight="1">
      <c r="A13" s="588"/>
      <c r="B13" s="591"/>
      <c r="C13" s="333" t="s">
        <v>240</v>
      </c>
      <c r="D13" s="272"/>
      <c r="E13" s="272"/>
      <c r="F13" s="272"/>
      <c r="G13" s="272"/>
      <c r="H13" s="310"/>
      <c r="I13" s="310"/>
      <c r="J13" s="310"/>
      <c r="K13" s="316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2.2000000000000002</v>
      </c>
      <c r="X13" s="97"/>
      <c r="Y13" s="146">
        <v>21</v>
      </c>
      <c r="Z13" s="146">
        <v>23</v>
      </c>
      <c r="AA13" s="146">
        <v>1</v>
      </c>
      <c r="AB13" s="131"/>
      <c r="AC13" s="132"/>
      <c r="AD13" s="132"/>
      <c r="AF13" s="254"/>
    </row>
    <row r="14" spans="1:32" ht="9.9499999999999993" customHeight="1">
      <c r="A14" s="589"/>
      <c r="B14" s="592"/>
      <c r="C14" s="335"/>
      <c r="D14" s="270" t="s">
        <v>217</v>
      </c>
      <c r="E14" s="275"/>
      <c r="F14" s="249" t="s">
        <v>67</v>
      </c>
      <c r="G14" s="255"/>
      <c r="H14" s="275"/>
      <c r="I14" s="275"/>
      <c r="J14" s="275"/>
      <c r="K14" s="317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155</v>
      </c>
      <c r="Y14" s="67"/>
      <c r="Z14" s="67"/>
      <c r="AA14" s="68"/>
    </row>
    <row r="15" spans="1:32" ht="9.9499999999999993" customHeight="1">
      <c r="A15" s="581" t="s">
        <v>12</v>
      </c>
      <c r="B15" s="591" t="s">
        <v>10</v>
      </c>
      <c r="C15" s="81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32" ht="9.9499999999999993" customHeight="1">
      <c r="A16" s="588"/>
      <c r="B16" s="591"/>
      <c r="C16" s="259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30" ht="9.9499999999999993" customHeight="1">
      <c r="A17" s="588"/>
      <c r="B17" s="592"/>
      <c r="C17" s="30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30" ht="9.9499999999999993" customHeight="1">
      <c r="A18" s="588"/>
      <c r="B18" s="590" t="s">
        <v>11</v>
      </c>
      <c r="C18" s="334"/>
      <c r="D18" s="320" t="s">
        <v>259</v>
      </c>
      <c r="E18" s="311"/>
      <c r="F18" s="311"/>
      <c r="G18" s="311"/>
      <c r="H18" s="261"/>
      <c r="I18" s="261"/>
      <c r="J18" s="261"/>
      <c r="K18" s="70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30" ht="9.9499999999999993" customHeight="1">
      <c r="A19" s="588"/>
      <c r="B19" s="591"/>
      <c r="C19" s="333" t="s">
        <v>240</v>
      </c>
      <c r="D19" s="266"/>
      <c r="E19" s="272"/>
      <c r="F19" s="272"/>
      <c r="G19" s="272"/>
      <c r="H19" s="310"/>
      <c r="I19" s="310"/>
      <c r="J19" s="310"/>
      <c r="K19" s="316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335"/>
      <c r="D20" s="249" t="s">
        <v>67</v>
      </c>
      <c r="E20" s="255"/>
      <c r="F20" s="255"/>
      <c r="G20" s="255"/>
      <c r="H20" s="275"/>
      <c r="I20" s="275"/>
      <c r="J20" s="275"/>
      <c r="K20" s="277" t="s">
        <v>392</v>
      </c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322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303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320"/>
      <c r="D24" s="320"/>
      <c r="E24" s="311"/>
      <c r="F24" s="311"/>
      <c r="G24" s="311"/>
      <c r="H24" s="261"/>
      <c r="I24" s="261"/>
      <c r="J24" s="261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340"/>
      <c r="D25" s="266"/>
      <c r="E25" s="272"/>
      <c r="F25" s="272"/>
      <c r="G25" s="272"/>
      <c r="H25" s="310"/>
      <c r="I25" s="310"/>
      <c r="J25" s="310"/>
      <c r="K25" s="316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49"/>
      <c r="D26" s="249"/>
      <c r="E26" s="255"/>
      <c r="F26" s="255"/>
      <c r="G26" s="255"/>
      <c r="H26" s="275"/>
      <c r="I26" s="275"/>
      <c r="J26" s="275"/>
      <c r="K26" s="277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2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17"/>
      <c r="Y27" s="604"/>
      <c r="Z27" s="605"/>
      <c r="AA27" s="606"/>
    </row>
    <row r="28" spans="1:30" ht="9.9499999999999993" customHeight="1">
      <c r="A28" s="588"/>
      <c r="B28" s="591"/>
      <c r="C28" s="266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97"/>
      <c r="Y28" s="604"/>
      <c r="Z28" s="605"/>
      <c r="AA28" s="606"/>
    </row>
    <row r="29" spans="1:30" ht="9.9499999999999993" customHeight="1">
      <c r="A29" s="588"/>
      <c r="B29" s="592"/>
      <c r="C29" s="27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6"/>
      <c r="Y29" s="604"/>
      <c r="Z29" s="605"/>
      <c r="AA29" s="606"/>
    </row>
    <row r="30" spans="1:30" ht="9.9499999999999993" customHeight="1">
      <c r="A30" s="588"/>
      <c r="B30" s="590" t="s">
        <v>11</v>
      </c>
      <c r="C30" s="287" t="s">
        <v>262</v>
      </c>
      <c r="D30" s="56"/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119"/>
      <c r="Y30" s="604"/>
      <c r="Z30" s="605"/>
      <c r="AA30" s="606"/>
    </row>
    <row r="31" spans="1:30" ht="9.9499999999999993" customHeight="1">
      <c r="A31" s="588"/>
      <c r="B31" s="591"/>
      <c r="C31" s="286"/>
      <c r="D31" s="47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98"/>
      <c r="Y31" s="604"/>
      <c r="Z31" s="605"/>
      <c r="AA31" s="606"/>
    </row>
    <row r="32" spans="1:30" ht="9.9499999999999993" customHeight="1">
      <c r="A32" s="589"/>
      <c r="B32" s="592"/>
      <c r="C32" s="264" t="s">
        <v>70</v>
      </c>
      <c r="D32" s="26"/>
      <c r="E32" s="26"/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80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81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117"/>
      <c r="Y33" s="604"/>
      <c r="Z33" s="605"/>
      <c r="AA33" s="606"/>
    </row>
    <row r="34" spans="1:27" ht="9.9499999999999993" customHeight="1">
      <c r="A34" s="588"/>
      <c r="B34" s="591"/>
      <c r="C34" s="322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97"/>
      <c r="Y34" s="604"/>
      <c r="Z34" s="605"/>
      <c r="AA34" s="606"/>
    </row>
    <row r="35" spans="1:27" ht="9.9499999999999993" customHeight="1">
      <c r="A35" s="588"/>
      <c r="B35" s="592"/>
      <c r="C35" s="258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66"/>
      <c r="Y35" s="604"/>
      <c r="Z35" s="605"/>
      <c r="AA35" s="606"/>
    </row>
    <row r="36" spans="1:27" ht="9.9499999999999993" customHeight="1">
      <c r="A36" s="588"/>
      <c r="B36" s="590" t="s">
        <v>11</v>
      </c>
      <c r="C36" s="334"/>
      <c r="D36" s="320" t="s">
        <v>261</v>
      </c>
      <c r="E36" s="74"/>
      <c r="F36" s="70"/>
      <c r="G36" s="70"/>
      <c r="H36" s="25"/>
      <c r="I36" s="708" t="s">
        <v>265</v>
      </c>
      <c r="J36" s="709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119"/>
      <c r="Y36" s="604"/>
      <c r="Z36" s="605"/>
      <c r="AA36" s="606"/>
    </row>
    <row r="37" spans="1:27" ht="9.9499999999999993" customHeight="1">
      <c r="A37" s="588"/>
      <c r="B37" s="591"/>
      <c r="C37" s="333" t="s">
        <v>240</v>
      </c>
      <c r="D37" s="266"/>
      <c r="E37" s="316"/>
      <c r="F37" s="71"/>
      <c r="G37" s="71"/>
      <c r="H37" s="53"/>
      <c r="I37" s="265"/>
      <c r="J37" s="286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98"/>
      <c r="Y37" s="604"/>
      <c r="Z37" s="605"/>
      <c r="AA37" s="606"/>
    </row>
    <row r="38" spans="1:27" ht="9.9499999999999993" customHeight="1">
      <c r="A38" s="589"/>
      <c r="B38" s="592"/>
      <c r="C38" s="335"/>
      <c r="D38" s="249" t="s">
        <v>67</v>
      </c>
      <c r="E38" s="273"/>
      <c r="F38" s="72"/>
      <c r="G38" s="72"/>
      <c r="H38" s="46"/>
      <c r="I38" s="280"/>
      <c r="J38" s="337" t="s">
        <v>390</v>
      </c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80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117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97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66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19"/>
      <c r="Y42" s="604"/>
      <c r="Z42" s="605"/>
      <c r="AA42" s="606"/>
    </row>
    <row r="43" spans="1:27" ht="9.9499999999999993" customHeight="1">
      <c r="A43" s="588"/>
      <c r="B43" s="591"/>
      <c r="C43" s="71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98"/>
      <c r="Y43" s="604"/>
      <c r="Z43" s="605"/>
      <c r="AA43" s="606"/>
    </row>
    <row r="44" spans="1:27" ht="9.9499999999999993" customHeight="1">
      <c r="A44" s="603"/>
      <c r="B44" s="592"/>
      <c r="C44" s="69"/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8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2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</sheetData>
  <mergeCells count="54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I36:J36"/>
    <mergeCell ref="B47:L47"/>
    <mergeCell ref="A27:A32"/>
    <mergeCell ref="B27:B29"/>
    <mergeCell ref="K27:K32"/>
    <mergeCell ref="L27:S44"/>
    <mergeCell ref="A45:AA45"/>
    <mergeCell ref="A33:A38"/>
    <mergeCell ref="A39:A44"/>
    <mergeCell ref="Y18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C00000"/>
  </sheetPr>
  <dimension ref="A1:AE122"/>
  <sheetViews>
    <sheetView zoomScaleNormal="100" zoomScaleSheetLayoutView="85" workbookViewId="0">
      <selection activeCell="D20" sqref="D20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6.42578125" style="9" bestFit="1" customWidth="1"/>
    <col min="32" max="16384" width="9" style="9"/>
  </cols>
  <sheetData>
    <row r="1" spans="1:31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182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1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1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202</v>
      </c>
      <c r="Y3" s="562"/>
      <c r="Z3" s="562"/>
      <c r="AA3" s="562"/>
    </row>
    <row r="4" spans="1:31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1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1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1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1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1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152</v>
      </c>
      <c r="Y9" s="63"/>
      <c r="Z9" s="63"/>
      <c r="AA9" s="63"/>
    </row>
    <row r="10" spans="1:31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4.2</v>
      </c>
      <c r="X10" s="97"/>
      <c r="Y10" s="146">
        <v>36</v>
      </c>
      <c r="Z10" s="146">
        <v>52</v>
      </c>
      <c r="AA10" s="146">
        <v>2</v>
      </c>
      <c r="AB10" s="131"/>
      <c r="AC10" s="132"/>
      <c r="AD10" s="132"/>
      <c r="AE10" s="254"/>
    </row>
    <row r="11" spans="1:31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153</v>
      </c>
      <c r="Y11" s="244"/>
      <c r="Z11" s="244"/>
      <c r="AA11" s="244"/>
    </row>
    <row r="12" spans="1:31" ht="9.9499999999999993" customHeight="1">
      <c r="A12" s="588"/>
      <c r="B12" s="590" t="s">
        <v>11</v>
      </c>
      <c r="C12" s="287"/>
      <c r="D12" s="311"/>
      <c r="E12" s="311"/>
      <c r="F12" s="311"/>
      <c r="G12" s="261"/>
      <c r="H12" s="261"/>
      <c r="I12" s="261"/>
      <c r="J12" s="70"/>
      <c r="K12" s="70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154</v>
      </c>
      <c r="Y12" s="62"/>
      <c r="Z12" s="62"/>
      <c r="AA12" s="63"/>
    </row>
    <row r="13" spans="1:31" ht="9.9499999999999993" customHeight="1">
      <c r="A13" s="588"/>
      <c r="B13" s="591"/>
      <c r="C13" s="272"/>
      <c r="D13" s="272"/>
      <c r="E13" s="272"/>
      <c r="F13" s="272"/>
      <c r="G13" s="310"/>
      <c r="H13" s="310"/>
      <c r="I13" s="310"/>
      <c r="J13" s="316"/>
      <c r="K13" s="71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2.2000000000000002</v>
      </c>
      <c r="X13" s="97"/>
      <c r="Y13" s="146">
        <v>21</v>
      </c>
      <c r="Z13" s="146">
        <v>23</v>
      </c>
      <c r="AA13" s="146">
        <v>1</v>
      </c>
      <c r="AB13" s="131"/>
      <c r="AC13" s="132"/>
      <c r="AD13" s="132"/>
    </row>
    <row r="14" spans="1:31" ht="9.9499999999999993" customHeight="1">
      <c r="A14" s="589"/>
      <c r="B14" s="592"/>
      <c r="C14" s="270"/>
      <c r="D14" s="275"/>
      <c r="E14" s="249"/>
      <c r="F14" s="255"/>
      <c r="G14" s="275"/>
      <c r="H14" s="275"/>
      <c r="I14" s="275"/>
      <c r="J14" s="317"/>
      <c r="K14" s="72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155</v>
      </c>
      <c r="Y14" s="67"/>
      <c r="Z14" s="67"/>
      <c r="AA14" s="68"/>
    </row>
    <row r="15" spans="1:31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31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30" ht="9.9499999999999993" customHeight="1">
      <c r="A18" s="588"/>
      <c r="B18" s="590" t="s">
        <v>11</v>
      </c>
      <c r="C18" s="334"/>
      <c r="D18" s="287" t="s">
        <v>260</v>
      </c>
      <c r="E18" s="56"/>
      <c r="F18" s="56"/>
      <c r="G18" s="32"/>
      <c r="H18" s="32"/>
      <c r="I18" s="32"/>
      <c r="J18" s="32"/>
      <c r="K18" s="32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30" ht="9.9499999999999993" customHeight="1">
      <c r="A19" s="588"/>
      <c r="B19" s="591"/>
      <c r="C19" s="333" t="s">
        <v>240</v>
      </c>
      <c r="D19" s="286"/>
      <c r="E19" s="294"/>
      <c r="F19" s="294"/>
      <c r="G19" s="291"/>
      <c r="H19" s="291"/>
      <c r="I19" s="291"/>
      <c r="J19" s="291"/>
      <c r="K19" s="291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335"/>
      <c r="D20" s="270" t="s">
        <v>217</v>
      </c>
      <c r="E20" s="264"/>
      <c r="F20" s="264" t="s">
        <v>70</v>
      </c>
      <c r="G20" s="293"/>
      <c r="H20" s="293"/>
      <c r="I20" s="293"/>
      <c r="J20" s="293"/>
      <c r="K20" s="293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334"/>
      <c r="D24" s="320" t="s">
        <v>259</v>
      </c>
      <c r="E24" s="311"/>
      <c r="F24" s="311"/>
      <c r="G24" s="311"/>
      <c r="H24" s="261"/>
      <c r="I24" s="261"/>
      <c r="J24" s="261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333" t="s">
        <v>240</v>
      </c>
      <c r="D25" s="266"/>
      <c r="E25" s="272"/>
      <c r="F25" s="272"/>
      <c r="G25" s="272"/>
      <c r="H25" s="310"/>
      <c r="I25" s="310"/>
      <c r="J25" s="310"/>
      <c r="K25" s="316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335"/>
      <c r="D26" s="249" t="s">
        <v>67</v>
      </c>
      <c r="E26" s="255"/>
      <c r="F26" s="255"/>
      <c r="G26" s="255"/>
      <c r="H26" s="275"/>
      <c r="I26" s="275"/>
      <c r="J26" s="275"/>
      <c r="K26" s="277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334"/>
      <c r="D30" s="320" t="s">
        <v>259</v>
      </c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333" t="s">
        <v>240</v>
      </c>
      <c r="D31" s="266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335"/>
      <c r="D32" s="249" t="s">
        <v>67</v>
      </c>
      <c r="E32" s="26"/>
      <c r="F32" s="36"/>
      <c r="G32" s="36"/>
      <c r="H32" s="36"/>
      <c r="I32" s="36"/>
      <c r="J32" s="36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287" t="s">
        <v>266</v>
      </c>
      <c r="D36" s="74"/>
      <c r="E36" s="70"/>
      <c r="F36" s="70"/>
      <c r="G36" s="70"/>
      <c r="H36" s="336" t="s">
        <v>261</v>
      </c>
      <c r="I36" s="70"/>
      <c r="J36" s="70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266"/>
      <c r="D37" s="316"/>
      <c r="E37" s="316"/>
      <c r="F37" s="71"/>
      <c r="G37" s="71"/>
      <c r="H37" s="266"/>
      <c r="I37" s="71"/>
      <c r="J37" s="7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264" t="s">
        <v>70</v>
      </c>
      <c r="D38" s="73"/>
      <c r="E38" s="275" t="s">
        <v>274</v>
      </c>
      <c r="F38" s="275"/>
      <c r="G38" s="72"/>
      <c r="H38" s="249" t="s">
        <v>67</v>
      </c>
      <c r="I38" s="72"/>
      <c r="J38" s="72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71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69"/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8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</sheetData>
  <mergeCells count="53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8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</sheetPr>
  <dimension ref="A1:AE124"/>
  <sheetViews>
    <sheetView tabSelected="1" topLeftCell="A7" zoomScaleNormal="100" zoomScaleSheetLayoutView="85" workbookViewId="0">
      <selection activeCell="X48" sqref="X48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6.140625" style="9" bestFit="1" customWidth="1"/>
    <col min="32" max="16384" width="9" style="9"/>
  </cols>
  <sheetData>
    <row r="1" spans="1:31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179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1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1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205</v>
      </c>
      <c r="Y3" s="562"/>
      <c r="Z3" s="562"/>
      <c r="AA3" s="562"/>
    </row>
    <row r="4" spans="1:31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1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1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1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1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1" ht="9.9499999999999993" customHeight="1">
      <c r="A9" s="587" t="s">
        <v>9</v>
      </c>
      <c r="B9" s="590" t="s">
        <v>10</v>
      </c>
      <c r="C9" s="295"/>
      <c r="D9" s="320"/>
      <c r="E9" s="311"/>
      <c r="F9" s="311"/>
      <c r="G9" s="311"/>
      <c r="H9" s="261"/>
      <c r="I9" s="261"/>
      <c r="J9" s="261"/>
      <c r="K9" s="70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158</v>
      </c>
      <c r="Y9" s="63"/>
      <c r="Z9" s="63"/>
      <c r="AA9" s="63"/>
    </row>
    <row r="10" spans="1:31" ht="9.9499999999999993" customHeight="1">
      <c r="A10" s="588"/>
      <c r="B10" s="591"/>
      <c r="C10" s="290"/>
      <c r="D10" s="272"/>
      <c r="E10" s="272"/>
      <c r="F10" s="272"/>
      <c r="G10" s="272"/>
      <c r="H10" s="310"/>
      <c r="I10" s="310"/>
      <c r="J10" s="310"/>
      <c r="K10" s="316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4.2</v>
      </c>
      <c r="X10" s="97"/>
      <c r="Y10" s="146">
        <v>36</v>
      </c>
      <c r="Z10" s="146">
        <v>52</v>
      </c>
      <c r="AA10" s="146">
        <v>2</v>
      </c>
      <c r="AB10" s="131"/>
      <c r="AC10" s="132"/>
      <c r="AD10" s="132"/>
      <c r="AE10" s="254"/>
    </row>
    <row r="11" spans="1:31" ht="9.9499999999999993" customHeight="1">
      <c r="A11" s="588"/>
      <c r="B11" s="592"/>
      <c r="C11" s="296"/>
      <c r="D11" s="272"/>
      <c r="E11" s="275"/>
      <c r="F11" s="249"/>
      <c r="G11" s="255"/>
      <c r="H11" s="275"/>
      <c r="I11" s="275"/>
      <c r="J11" s="275"/>
      <c r="K11" s="317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159</v>
      </c>
      <c r="Y11" s="244"/>
      <c r="Z11" s="244"/>
      <c r="AA11" s="244"/>
    </row>
    <row r="12" spans="1:31" ht="9.9499999999999993" customHeight="1">
      <c r="A12" s="588"/>
      <c r="B12" s="590" t="s">
        <v>11</v>
      </c>
      <c r="C12" s="320" t="s">
        <v>263</v>
      </c>
      <c r="D12" s="320"/>
      <c r="E12" s="311"/>
      <c r="F12" s="311"/>
      <c r="G12" s="311"/>
      <c r="H12" s="261"/>
      <c r="I12" s="261"/>
      <c r="J12" s="261"/>
      <c r="K12" s="70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 t="s">
        <v>160</v>
      </c>
      <c r="Y12" s="62"/>
      <c r="Z12" s="62"/>
      <c r="AA12" s="63"/>
    </row>
    <row r="13" spans="1:31" ht="9.9499999999999993" customHeight="1">
      <c r="A13" s="588"/>
      <c r="B13" s="591"/>
      <c r="C13" s="272"/>
      <c r="D13" s="272"/>
      <c r="E13" s="272"/>
      <c r="F13" s="272"/>
      <c r="G13" s="272"/>
      <c r="H13" s="310"/>
      <c r="I13" s="310"/>
      <c r="J13" s="310"/>
      <c r="K13" s="316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3.3333333333333335</v>
      </c>
      <c r="X13" s="97"/>
      <c r="Y13" s="146">
        <v>25</v>
      </c>
      <c r="Z13" s="146">
        <v>49</v>
      </c>
      <c r="AA13" s="146">
        <v>1</v>
      </c>
      <c r="AB13" s="131"/>
      <c r="AC13" s="132"/>
      <c r="AD13" s="132"/>
      <c r="AE13" s="254"/>
    </row>
    <row r="14" spans="1:31" ht="9.9499999999999993" customHeight="1">
      <c r="A14" s="589"/>
      <c r="B14" s="592"/>
      <c r="C14" s="270" t="s">
        <v>217</v>
      </c>
      <c r="D14" s="270"/>
      <c r="E14" s="275"/>
      <c r="F14" s="249" t="s">
        <v>70</v>
      </c>
      <c r="G14" s="255"/>
      <c r="H14" s="275"/>
      <c r="I14" s="275"/>
      <c r="J14" s="275"/>
      <c r="K14" s="317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155</v>
      </c>
      <c r="Y14" s="67"/>
      <c r="Z14" s="67"/>
      <c r="AA14" s="68"/>
    </row>
    <row r="15" spans="1:31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31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30" ht="9.9499999999999993" customHeight="1">
      <c r="A18" s="588"/>
      <c r="B18" s="590" t="s">
        <v>11</v>
      </c>
      <c r="C18" s="338"/>
      <c r="D18" s="287" t="s">
        <v>483</v>
      </c>
      <c r="E18" s="311"/>
      <c r="F18" s="311"/>
      <c r="G18" s="261"/>
      <c r="H18" s="261"/>
      <c r="I18" s="261"/>
      <c r="J18" s="70"/>
      <c r="K18" s="70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30" ht="9.9499999999999993" customHeight="1">
      <c r="A19" s="588"/>
      <c r="B19" s="591"/>
      <c r="C19" s="397" t="s">
        <v>240</v>
      </c>
      <c r="D19" s="272"/>
      <c r="E19" s="272"/>
      <c r="F19" s="272"/>
      <c r="G19" s="310"/>
      <c r="H19" s="310"/>
      <c r="I19" s="310"/>
      <c r="J19" s="316"/>
      <c r="K19" s="316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339"/>
      <c r="D20" s="249" t="s">
        <v>71</v>
      </c>
      <c r="E20" s="249"/>
      <c r="F20" s="255"/>
      <c r="G20" s="275"/>
      <c r="H20" s="275"/>
      <c r="I20" s="275"/>
      <c r="J20" s="317"/>
      <c r="K20" s="317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320" t="s">
        <v>263</v>
      </c>
      <c r="D24" s="311"/>
      <c r="E24" s="311"/>
      <c r="F24" s="311"/>
      <c r="G24" s="261"/>
      <c r="H24" s="261"/>
      <c r="I24" s="261"/>
      <c r="J24" s="70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272"/>
      <c r="D25" s="272"/>
      <c r="E25" s="272"/>
      <c r="F25" s="272"/>
      <c r="G25" s="310"/>
      <c r="H25" s="310"/>
      <c r="I25" s="310"/>
      <c r="J25" s="316"/>
      <c r="K25" s="71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49" t="s">
        <v>70</v>
      </c>
      <c r="D26" s="275"/>
      <c r="E26" s="249"/>
      <c r="F26" s="255"/>
      <c r="G26" s="275"/>
      <c r="H26" s="275"/>
      <c r="I26" s="275"/>
      <c r="J26" s="123" t="s">
        <v>391</v>
      </c>
      <c r="K26" s="123" t="s">
        <v>391</v>
      </c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338"/>
      <c r="D30" s="287" t="s">
        <v>264</v>
      </c>
      <c r="E30" s="56"/>
      <c r="F30" s="32"/>
      <c r="G30" s="32"/>
      <c r="H30" s="32"/>
      <c r="I30" s="32"/>
      <c r="J30" s="32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397" t="s">
        <v>240</v>
      </c>
      <c r="D31" s="272"/>
      <c r="E31" s="47"/>
      <c r="F31" s="34"/>
      <c r="G31" s="34"/>
      <c r="H31" s="34"/>
      <c r="I31" s="34"/>
      <c r="J31" s="34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339"/>
      <c r="D32" s="249" t="s">
        <v>71</v>
      </c>
      <c r="E32" s="26"/>
      <c r="F32" s="36"/>
      <c r="G32" s="36"/>
      <c r="H32" s="36"/>
      <c r="I32" s="36"/>
      <c r="J32" s="36" t="s">
        <v>392</v>
      </c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338"/>
      <c r="D36" s="287" t="s">
        <v>267</v>
      </c>
      <c r="E36" s="56"/>
      <c r="F36" s="32"/>
      <c r="G36" s="32"/>
      <c r="H36" s="710"/>
      <c r="I36" s="711"/>
      <c r="J36" s="32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397" t="s">
        <v>240</v>
      </c>
      <c r="D37" s="272"/>
      <c r="E37" s="294"/>
      <c r="F37" s="291"/>
      <c r="G37" s="291"/>
      <c r="H37" s="272"/>
      <c r="I37" s="291"/>
      <c r="J37" s="29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339"/>
      <c r="D38" s="249" t="s">
        <v>71</v>
      </c>
      <c r="E38" s="289"/>
      <c r="F38" s="293"/>
      <c r="G38" s="293"/>
      <c r="H38" s="337"/>
      <c r="I38" s="275"/>
      <c r="J38" s="293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71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69"/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2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54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H36:I36"/>
    <mergeCell ref="B47:L47"/>
    <mergeCell ref="A27:A32"/>
    <mergeCell ref="B27:B29"/>
    <mergeCell ref="K27:K32"/>
    <mergeCell ref="L27:S44"/>
    <mergeCell ref="A45:AA45"/>
    <mergeCell ref="A33:A38"/>
    <mergeCell ref="A39:A44"/>
    <mergeCell ref="Y18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AD123"/>
  <sheetViews>
    <sheetView zoomScaleNormal="100" zoomScaleSheetLayoutView="85" workbookViewId="0">
      <selection activeCell="AB1" sqref="AB1:AH1048576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23.140625" style="9" bestFit="1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203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205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167</v>
      </c>
      <c r="Y9" s="63"/>
      <c r="Z9" s="63"/>
      <c r="AA9" s="22"/>
    </row>
    <row r="10" spans="1:30" ht="13.5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4.2</v>
      </c>
      <c r="X10" s="513" t="s">
        <v>468</v>
      </c>
      <c r="Y10" s="146">
        <v>36</v>
      </c>
      <c r="Z10" s="146">
        <v>52</v>
      </c>
      <c r="AA10" s="118">
        <v>2</v>
      </c>
      <c r="AB10" s="131"/>
      <c r="AC10" s="132"/>
      <c r="AD10" s="132"/>
    </row>
    <row r="11" spans="1:30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168</v>
      </c>
      <c r="Y11" s="244"/>
      <c r="Z11" s="244"/>
      <c r="AA11" s="23"/>
    </row>
    <row r="12" spans="1:30" ht="9.9499999999999993" customHeight="1">
      <c r="A12" s="588"/>
      <c r="B12" s="590" t="s">
        <v>11</v>
      </c>
      <c r="C12" s="320" t="s">
        <v>270</v>
      </c>
      <c r="D12" s="311"/>
      <c r="E12" s="311"/>
      <c r="F12" s="311"/>
      <c r="G12" s="261"/>
      <c r="H12" s="261"/>
      <c r="I12" s="261"/>
      <c r="J12" s="70"/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117"/>
      <c r="Y12" s="22"/>
      <c r="Z12" s="22"/>
      <c r="AA12" s="22"/>
    </row>
    <row r="13" spans="1:30" ht="9.9499999999999993" customHeight="1">
      <c r="A13" s="588"/>
      <c r="B13" s="591"/>
      <c r="C13" s="272"/>
      <c r="D13" s="272"/>
      <c r="E13" s="272"/>
      <c r="F13" s="272"/>
      <c r="G13" s="310"/>
      <c r="H13" s="310"/>
      <c r="I13" s="310"/>
      <c r="J13" s="316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38"/>
      <c r="X13" s="117" t="s">
        <v>100</v>
      </c>
      <c r="Y13" s="118"/>
      <c r="Z13" s="118">
        <v>268</v>
      </c>
      <c r="AA13" s="118">
        <v>2</v>
      </c>
    </row>
    <row r="14" spans="1:30" ht="9.9499999999999993" customHeight="1">
      <c r="A14" s="589"/>
      <c r="B14" s="592"/>
      <c r="C14" s="270" t="s">
        <v>217</v>
      </c>
      <c r="D14" s="275"/>
      <c r="E14" s="249" t="s">
        <v>66</v>
      </c>
      <c r="F14" s="255"/>
      <c r="G14" s="275"/>
      <c r="H14" s="275"/>
      <c r="I14" s="275"/>
      <c r="J14" s="317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40"/>
      <c r="Y14" s="23"/>
      <c r="Z14" s="23"/>
      <c r="AA14" s="23"/>
    </row>
    <row r="15" spans="1:30" ht="9.9499999999999993" customHeight="1">
      <c r="A15" s="581" t="s">
        <v>12</v>
      </c>
      <c r="B15" s="591" t="s">
        <v>10</v>
      </c>
      <c r="C15" s="125"/>
      <c r="D15" s="43"/>
      <c r="E15" s="43"/>
      <c r="F15" s="43"/>
      <c r="G15" s="43"/>
      <c r="H15" s="43"/>
      <c r="I15" s="50"/>
      <c r="J15" s="109"/>
      <c r="K15" s="109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604" t="s">
        <v>389</v>
      </c>
      <c r="Z15" s="605"/>
      <c r="AA15" s="606"/>
    </row>
    <row r="16" spans="1:30" ht="9.9499999999999993" customHeight="1">
      <c r="A16" s="588"/>
      <c r="B16" s="591"/>
      <c r="C16" s="124"/>
      <c r="D16" s="44"/>
      <c r="E16" s="44"/>
      <c r="F16" s="44"/>
      <c r="G16" s="44"/>
      <c r="H16" s="44"/>
      <c r="I16" s="110"/>
      <c r="J16" s="110"/>
      <c r="K16" s="110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97"/>
      <c r="Y16" s="604"/>
      <c r="Z16" s="605"/>
      <c r="AA16" s="606"/>
    </row>
    <row r="17" spans="1:30" ht="9.9499999999999993" customHeight="1">
      <c r="A17" s="588"/>
      <c r="B17" s="592"/>
      <c r="C17" s="73"/>
      <c r="D17" s="45"/>
      <c r="E17" s="45"/>
      <c r="F17" s="45"/>
      <c r="G17" s="45"/>
      <c r="H17" s="45"/>
      <c r="I17" s="84"/>
      <c r="J17" s="112"/>
      <c r="K17" s="112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66"/>
      <c r="Y17" s="604"/>
      <c r="Z17" s="605"/>
      <c r="AA17" s="606"/>
    </row>
    <row r="18" spans="1:30" ht="9.9499999999999993" customHeight="1">
      <c r="A18" s="588"/>
      <c r="B18" s="590" t="s">
        <v>11</v>
      </c>
      <c r="C18" s="56"/>
      <c r="D18" s="90"/>
      <c r="E18" s="90"/>
      <c r="F18" s="82"/>
      <c r="G18" s="82"/>
      <c r="H18" s="82"/>
      <c r="I18" s="82"/>
      <c r="J18" s="70"/>
      <c r="K18" s="70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7"/>
      <c r="Y18" s="604"/>
      <c r="Z18" s="605"/>
      <c r="AA18" s="606"/>
    </row>
    <row r="19" spans="1:30" ht="9.9499999999999993" customHeight="1">
      <c r="A19" s="588"/>
      <c r="B19" s="591"/>
      <c r="C19" s="75"/>
      <c r="D19" s="75"/>
      <c r="E19" s="75"/>
      <c r="F19" s="75"/>
      <c r="G19" s="75"/>
      <c r="H19" s="75"/>
      <c r="I19" s="75"/>
      <c r="J19" s="71"/>
      <c r="K19" s="71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97"/>
      <c r="Y19" s="604"/>
      <c r="Z19" s="605"/>
      <c r="AA19" s="606"/>
    </row>
    <row r="20" spans="1:30" ht="9.9499999999999993" customHeight="1">
      <c r="A20" s="589"/>
      <c r="B20" s="592"/>
      <c r="C20" s="55"/>
      <c r="D20" s="92"/>
      <c r="E20" s="92"/>
      <c r="F20" s="76"/>
      <c r="G20" s="76"/>
      <c r="H20" s="76"/>
      <c r="I20" s="76"/>
      <c r="J20" s="72"/>
      <c r="K20" s="72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1"/>
      <c r="E21" s="21"/>
      <c r="F21" s="21"/>
      <c r="G21" s="21"/>
      <c r="H21" s="21"/>
      <c r="I21" s="21"/>
      <c r="J21" s="32"/>
      <c r="K21" s="3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85"/>
      <c r="D22" s="33"/>
      <c r="E22" s="33"/>
      <c r="F22" s="33"/>
      <c r="G22" s="33"/>
      <c r="H22" s="33"/>
      <c r="I22" s="33"/>
      <c r="J22" s="34"/>
      <c r="K22" s="34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86"/>
      <c r="D23" s="35"/>
      <c r="E23" s="35"/>
      <c r="F23" s="35"/>
      <c r="G23" s="35"/>
      <c r="H23" s="35"/>
      <c r="I23" s="35"/>
      <c r="J23" s="36"/>
      <c r="K23" s="36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74"/>
      <c r="D24" s="74"/>
      <c r="E24" s="74"/>
      <c r="F24" s="70"/>
      <c r="G24" s="70"/>
      <c r="H24" s="70"/>
      <c r="I24" s="70"/>
      <c r="J24" s="70"/>
      <c r="K24" s="70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71"/>
      <c r="D25" s="71"/>
      <c r="E25" s="71"/>
      <c r="F25" s="71"/>
      <c r="G25" s="71"/>
      <c r="H25" s="71"/>
      <c r="I25" s="71"/>
      <c r="J25" s="71"/>
      <c r="K25" s="71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73"/>
      <c r="D26" s="73"/>
      <c r="E26" s="73"/>
      <c r="F26" s="72"/>
      <c r="G26" s="72"/>
      <c r="H26" s="72"/>
      <c r="I26" s="72"/>
      <c r="J26" s="72"/>
      <c r="K26" s="72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320" t="s">
        <v>271</v>
      </c>
      <c r="D30" s="74"/>
      <c r="E30" s="74"/>
      <c r="F30" s="70"/>
      <c r="G30" s="70"/>
      <c r="H30" s="25"/>
      <c r="I30" s="70"/>
      <c r="J30" s="70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316"/>
      <c r="D31" s="316"/>
      <c r="E31" s="316"/>
      <c r="F31" s="316"/>
      <c r="G31" s="316"/>
      <c r="H31" s="297"/>
      <c r="I31" s="316"/>
      <c r="J31" s="316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49" t="s">
        <v>66</v>
      </c>
      <c r="D32" s="73"/>
      <c r="E32" s="73"/>
      <c r="F32" s="317"/>
      <c r="G32" s="317"/>
      <c r="H32" s="46"/>
      <c r="I32" s="317"/>
      <c r="J32" s="317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113"/>
      <c r="D33" s="122"/>
      <c r="E33" s="122"/>
      <c r="F33" s="122"/>
      <c r="G33" s="122"/>
      <c r="H33" s="122"/>
      <c r="I33" s="108"/>
      <c r="J33" s="108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53"/>
      <c r="D34" s="85"/>
      <c r="E34" s="85"/>
      <c r="F34" s="85"/>
      <c r="G34" s="85"/>
      <c r="H34" s="85"/>
      <c r="I34" s="85"/>
      <c r="J34" s="85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9499999999999993" customHeight="1">
      <c r="A35" s="588"/>
      <c r="B35" s="592"/>
      <c r="C35" s="130"/>
      <c r="D35" s="123"/>
      <c r="E35" s="123"/>
      <c r="F35" s="123"/>
      <c r="G35" s="123"/>
      <c r="H35" s="123"/>
      <c r="I35" s="54"/>
      <c r="J35" s="54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9.9499999999999993" customHeight="1">
      <c r="A36" s="588"/>
      <c r="B36" s="590" t="s">
        <v>11</v>
      </c>
      <c r="C36" s="320"/>
      <c r="D36" s="74"/>
      <c r="E36" s="74"/>
      <c r="F36" s="70"/>
      <c r="G36" s="70"/>
      <c r="H36" s="25"/>
      <c r="I36" s="70"/>
      <c r="J36" s="70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71"/>
      <c r="D37" s="71"/>
      <c r="E37" s="71"/>
      <c r="F37" s="71"/>
      <c r="G37" s="71"/>
      <c r="H37" s="53"/>
      <c r="I37" s="71"/>
      <c r="J37" s="71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249"/>
      <c r="D38" s="73"/>
      <c r="E38" s="73"/>
      <c r="F38" s="72"/>
      <c r="G38" s="72"/>
      <c r="H38" s="46"/>
      <c r="I38" s="72"/>
      <c r="J38" s="72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320" t="s">
        <v>271</v>
      </c>
      <c r="D42" s="74"/>
      <c r="E42" s="74"/>
      <c r="F42" s="70"/>
      <c r="G42" s="70"/>
      <c r="H42" s="25"/>
      <c r="I42" s="70"/>
      <c r="J42" s="70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316"/>
      <c r="D43" s="316"/>
      <c r="E43" s="316"/>
      <c r="F43" s="316"/>
      <c r="G43" s="316"/>
      <c r="H43" s="297"/>
      <c r="I43" s="316"/>
      <c r="J43" s="316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249" t="s">
        <v>66</v>
      </c>
      <c r="D44" s="73"/>
      <c r="E44" s="277" t="s">
        <v>274</v>
      </c>
      <c r="F44" s="317"/>
      <c r="G44" s="317"/>
      <c r="H44" s="46"/>
      <c r="I44" s="317"/>
      <c r="J44" s="317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12" customHeight="1"/>
    <row r="53" spans="1:27" ht="12" customHeight="1"/>
    <row r="54" spans="1:27" ht="12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</sheetData>
  <mergeCells count="53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5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C00000"/>
  </sheetPr>
  <dimension ref="A1:AD124"/>
  <sheetViews>
    <sheetView zoomScaleNormal="100" zoomScaleSheetLayoutView="85" workbookViewId="0">
      <selection activeCell="L27" sqref="L27:S44"/>
    </sheetView>
  </sheetViews>
  <sheetFormatPr defaultColWidth="9" defaultRowHeight="12.75"/>
  <cols>
    <col min="1" max="2" width="7.5703125" style="14" customWidth="1"/>
    <col min="3" max="22" width="4" style="14" customWidth="1"/>
    <col min="23" max="23" width="5.140625" style="14" customWidth="1"/>
    <col min="24" max="24" width="28.85546875" style="14" customWidth="1"/>
    <col min="25" max="27" width="5.28515625" style="14" customWidth="1"/>
    <col min="28" max="30" width="6.7109375" style="9" customWidth="1"/>
    <col min="31" max="31" width="16.28515625" style="9" customWidth="1"/>
    <col min="32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178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5" t="s">
        <v>24</v>
      </c>
      <c r="Y1" s="565"/>
      <c r="Z1" s="565"/>
      <c r="AA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5" t="s">
        <v>25</v>
      </c>
      <c r="Y2" s="565"/>
      <c r="Z2" s="565"/>
      <c r="AA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2" t="s">
        <v>200</v>
      </c>
      <c r="Y3" s="562"/>
      <c r="Z3" s="562"/>
      <c r="AA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93" t="s">
        <v>466</v>
      </c>
      <c r="Y4" s="20"/>
      <c r="Z4" s="20"/>
      <c r="AA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566" t="s">
        <v>2</v>
      </c>
      <c r="X5" s="569" t="s">
        <v>3</v>
      </c>
      <c r="Y5" s="572" t="s">
        <v>388</v>
      </c>
      <c r="Z5" s="573"/>
      <c r="AA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567"/>
      <c r="X6" s="570"/>
      <c r="Y6" s="574"/>
      <c r="Z6" s="575"/>
      <c r="AA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567"/>
      <c r="X7" s="570"/>
      <c r="Y7" s="581" t="s">
        <v>6</v>
      </c>
      <c r="Z7" s="581" t="s">
        <v>7</v>
      </c>
      <c r="AA7" s="581" t="s">
        <v>8</v>
      </c>
    </row>
    <row r="8" spans="1:30" ht="13.5" customHeight="1" thickBot="1">
      <c r="A8" s="580"/>
      <c r="B8" s="577"/>
      <c r="C8" s="96">
        <v>24</v>
      </c>
      <c r="D8" s="96">
        <v>2</v>
      </c>
      <c r="E8" s="96">
        <v>9</v>
      </c>
      <c r="F8" s="96">
        <v>16</v>
      </c>
      <c r="G8" s="96">
        <v>23</v>
      </c>
      <c r="H8" s="96">
        <v>30</v>
      </c>
      <c r="I8" s="96">
        <v>6</v>
      </c>
      <c r="J8" s="96">
        <v>13</v>
      </c>
      <c r="K8" s="96">
        <v>20</v>
      </c>
      <c r="L8" s="96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568"/>
      <c r="X8" s="571"/>
      <c r="Y8" s="582"/>
      <c r="Z8" s="582"/>
      <c r="AA8" s="582"/>
    </row>
    <row r="9" spans="1:30" ht="9.9499999999999993" customHeight="1">
      <c r="A9" s="587" t="s">
        <v>9</v>
      </c>
      <c r="B9" s="590" t="s">
        <v>10</v>
      </c>
      <c r="C9" s="50"/>
      <c r="D9" s="50"/>
      <c r="E9" s="57"/>
      <c r="F9" s="50"/>
      <c r="G9" s="50"/>
      <c r="H9" s="50"/>
      <c r="I9" s="50"/>
      <c r="J9" s="32"/>
      <c r="K9" s="32"/>
      <c r="L9" s="136" t="s">
        <v>32</v>
      </c>
      <c r="M9" s="137"/>
      <c r="N9" s="137"/>
      <c r="O9" s="137"/>
      <c r="P9" s="137"/>
      <c r="Q9" s="137"/>
      <c r="R9" s="137"/>
      <c r="S9" s="137"/>
      <c r="T9" s="138"/>
      <c r="U9" s="593" t="s">
        <v>31</v>
      </c>
      <c r="V9" s="593" t="s">
        <v>27</v>
      </c>
      <c r="W9" s="27"/>
      <c r="X9" s="117" t="s">
        <v>162</v>
      </c>
      <c r="Y9" s="63"/>
      <c r="Z9" s="63"/>
      <c r="AA9" s="63"/>
    </row>
    <row r="10" spans="1:30" ht="9.9499999999999993" customHeight="1">
      <c r="A10" s="588"/>
      <c r="B10" s="591"/>
      <c r="C10" s="33"/>
      <c r="D10" s="33"/>
      <c r="E10" s="33"/>
      <c r="F10" s="33"/>
      <c r="G10" s="33"/>
      <c r="H10" s="33"/>
      <c r="I10" s="33"/>
      <c r="J10" s="34"/>
      <c r="K10" s="34"/>
      <c r="L10" s="139"/>
      <c r="M10" s="140"/>
      <c r="N10" s="140"/>
      <c r="O10" s="140"/>
      <c r="P10" s="140"/>
      <c r="Q10" s="140"/>
      <c r="R10" s="140"/>
      <c r="S10" s="140"/>
      <c r="T10" s="141"/>
      <c r="U10" s="594"/>
      <c r="V10" s="594"/>
      <c r="W10" s="144">
        <f>Y10/15+(Z10+AA10)/30</f>
        <v>4.2</v>
      </c>
      <c r="X10" s="97"/>
      <c r="Y10" s="146">
        <v>36</v>
      </c>
      <c r="Z10" s="146">
        <v>52</v>
      </c>
      <c r="AA10" s="146">
        <v>2</v>
      </c>
      <c r="AB10" s="131"/>
      <c r="AC10" s="132"/>
      <c r="AD10" s="132"/>
    </row>
    <row r="11" spans="1:30" ht="9.9499999999999993" customHeight="1">
      <c r="A11" s="588"/>
      <c r="B11" s="592"/>
      <c r="C11" s="51"/>
      <c r="D11" s="51"/>
      <c r="E11" s="51"/>
      <c r="F11" s="51"/>
      <c r="G11" s="51"/>
      <c r="H11" s="51"/>
      <c r="I11" s="51"/>
      <c r="J11" s="36"/>
      <c r="K11" s="36"/>
      <c r="L11" s="139"/>
      <c r="M11" s="140"/>
      <c r="N11" s="140"/>
      <c r="O11" s="140"/>
      <c r="P11" s="140"/>
      <c r="Q11" s="140"/>
      <c r="R11" s="140"/>
      <c r="S11" s="140"/>
      <c r="T11" s="141"/>
      <c r="U11" s="594"/>
      <c r="V11" s="594"/>
      <c r="W11" s="28"/>
      <c r="X11" s="66" t="s">
        <v>34</v>
      </c>
      <c r="Y11" s="244"/>
      <c r="Z11" s="244"/>
      <c r="AA11" s="244"/>
    </row>
    <row r="12" spans="1:30" ht="9.9499999999999993" customHeight="1">
      <c r="A12" s="588"/>
      <c r="B12" s="590" t="s">
        <v>11</v>
      </c>
      <c r="C12" s="320" t="s">
        <v>272</v>
      </c>
      <c r="D12" s="250"/>
      <c r="E12" s="250"/>
      <c r="F12" s="250"/>
      <c r="G12" s="122"/>
      <c r="H12" s="122"/>
      <c r="I12" s="122"/>
      <c r="J12" s="122"/>
      <c r="K12" s="122" t="s">
        <v>274</v>
      </c>
      <c r="L12" s="139"/>
      <c r="M12" s="140"/>
      <c r="N12" s="140"/>
      <c r="O12" s="140"/>
      <c r="P12" s="140"/>
      <c r="Q12" s="140"/>
      <c r="R12" s="140"/>
      <c r="S12" s="140"/>
      <c r="T12" s="141"/>
      <c r="U12" s="594"/>
      <c r="V12" s="594"/>
      <c r="W12" s="37"/>
      <c r="X12" s="245" t="s">
        <v>193</v>
      </c>
      <c r="Y12" s="62"/>
      <c r="Z12" s="62"/>
      <c r="AA12" s="63"/>
    </row>
    <row r="13" spans="1:30" ht="9.9499999999999993" customHeight="1">
      <c r="A13" s="588"/>
      <c r="B13" s="591"/>
      <c r="C13" s="266"/>
      <c r="D13" s="266"/>
      <c r="E13" s="266"/>
      <c r="F13" s="266"/>
      <c r="G13" s="322"/>
      <c r="H13" s="322"/>
      <c r="I13" s="322"/>
      <c r="J13" s="322"/>
      <c r="K13" s="344"/>
      <c r="L13" s="139"/>
      <c r="M13" s="140"/>
      <c r="N13" s="140"/>
      <c r="O13" s="140"/>
      <c r="P13" s="140"/>
      <c r="Q13" s="140"/>
      <c r="R13" s="140"/>
      <c r="S13" s="140"/>
      <c r="T13" s="141"/>
      <c r="U13" s="594"/>
      <c r="V13" s="594"/>
      <c r="W13" s="144">
        <f>Y13/15+(Z13+AA13)/30</f>
        <v>2.2000000000000002</v>
      </c>
      <c r="X13" s="97"/>
      <c r="Y13" s="146">
        <v>21</v>
      </c>
      <c r="Z13" s="146">
        <v>23</v>
      </c>
      <c r="AA13" s="146">
        <v>1</v>
      </c>
      <c r="AB13" s="131"/>
      <c r="AC13" s="132"/>
      <c r="AD13" s="132"/>
    </row>
    <row r="14" spans="1:30" ht="9.9499999999999993" customHeight="1">
      <c r="A14" s="589"/>
      <c r="B14" s="592"/>
      <c r="C14" s="314" t="s">
        <v>217</v>
      </c>
      <c r="D14" s="123"/>
      <c r="E14" s="249" t="s">
        <v>35</v>
      </c>
      <c r="F14" s="249"/>
      <c r="G14" s="123"/>
      <c r="H14" s="123"/>
      <c r="I14" s="123"/>
      <c r="J14" s="347"/>
      <c r="K14" s="344"/>
      <c r="L14" s="139"/>
      <c r="M14" s="140"/>
      <c r="N14" s="140"/>
      <c r="O14" s="140"/>
      <c r="P14" s="140"/>
      <c r="Q14" s="140"/>
      <c r="R14" s="140"/>
      <c r="S14" s="140"/>
      <c r="T14" s="141"/>
      <c r="U14" s="594"/>
      <c r="V14" s="594"/>
      <c r="W14" s="39"/>
      <c r="X14" s="66" t="s">
        <v>34</v>
      </c>
      <c r="Y14" s="67"/>
      <c r="Z14" s="67"/>
      <c r="AA14" s="68"/>
    </row>
    <row r="15" spans="1:30" ht="9.9499999999999993" customHeight="1">
      <c r="A15" s="581" t="s">
        <v>12</v>
      </c>
      <c r="B15" s="591" t="s">
        <v>10</v>
      </c>
      <c r="C15" s="81"/>
      <c r="D15" s="122"/>
      <c r="E15" s="122"/>
      <c r="F15" s="122"/>
      <c r="G15" s="122"/>
      <c r="H15" s="122"/>
      <c r="I15" s="250"/>
      <c r="J15" s="250"/>
      <c r="K15" s="250"/>
      <c r="L15" s="139"/>
      <c r="M15" s="596" t="s">
        <v>26</v>
      </c>
      <c r="N15" s="140"/>
      <c r="O15" s="140"/>
      <c r="P15" s="140"/>
      <c r="Q15" s="140"/>
      <c r="R15" s="140"/>
      <c r="S15" s="140"/>
      <c r="T15" s="141"/>
      <c r="U15" s="594"/>
      <c r="V15" s="594"/>
      <c r="W15" s="29"/>
      <c r="X15" s="117"/>
      <c r="Y15" s="22"/>
      <c r="Z15" s="22"/>
      <c r="AA15" s="22"/>
    </row>
    <row r="16" spans="1:30" ht="9.9499999999999993" customHeight="1">
      <c r="A16" s="588"/>
      <c r="B16" s="591"/>
      <c r="C16" s="259"/>
      <c r="D16" s="322"/>
      <c r="E16" s="322"/>
      <c r="F16" s="322"/>
      <c r="G16" s="322"/>
      <c r="H16" s="322"/>
      <c r="I16" s="266"/>
      <c r="J16" s="266"/>
      <c r="K16" s="266"/>
      <c r="L16" s="139"/>
      <c r="M16" s="594"/>
      <c r="N16" s="140"/>
      <c r="O16" s="140"/>
      <c r="P16" s="140"/>
      <c r="Q16" s="140"/>
      <c r="R16" s="140"/>
      <c r="S16" s="140"/>
      <c r="T16" s="141"/>
      <c r="U16" s="594"/>
      <c r="V16" s="594"/>
      <c r="W16" s="30"/>
      <c r="X16" s="117" t="s">
        <v>100</v>
      </c>
      <c r="Y16" s="118"/>
      <c r="Z16" s="118">
        <v>268</v>
      </c>
      <c r="AA16" s="118">
        <v>2</v>
      </c>
    </row>
    <row r="17" spans="1:30" ht="9.9499999999999993" customHeight="1">
      <c r="A17" s="588"/>
      <c r="B17" s="592"/>
      <c r="C17" s="303"/>
      <c r="D17" s="123"/>
      <c r="E17" s="123"/>
      <c r="F17" s="123"/>
      <c r="G17" s="123"/>
      <c r="H17" s="123"/>
      <c r="I17" s="258"/>
      <c r="J17" s="273"/>
      <c r="K17" s="273"/>
      <c r="L17" s="139"/>
      <c r="M17" s="594"/>
      <c r="N17" s="140"/>
      <c r="O17" s="140"/>
      <c r="P17" s="140"/>
      <c r="Q17" s="140"/>
      <c r="R17" s="140"/>
      <c r="S17" s="140"/>
      <c r="T17" s="141"/>
      <c r="U17" s="594"/>
      <c r="V17" s="594"/>
      <c r="W17" s="31"/>
      <c r="X17" s="40"/>
      <c r="Y17" s="23"/>
      <c r="Z17" s="23"/>
      <c r="AA17" s="23"/>
    </row>
    <row r="18" spans="1:30" ht="9.9499999999999993" customHeight="1">
      <c r="A18" s="588"/>
      <c r="B18" s="590" t="s">
        <v>11</v>
      </c>
      <c r="C18" s="320" t="s">
        <v>272</v>
      </c>
      <c r="D18" s="250"/>
      <c r="E18" s="250"/>
      <c r="F18" s="250"/>
      <c r="G18" s="122"/>
      <c r="H18" s="122"/>
      <c r="I18" s="122"/>
      <c r="J18" s="122"/>
      <c r="K18" s="344"/>
      <c r="L18" s="139"/>
      <c r="M18" s="594"/>
      <c r="N18" s="140"/>
      <c r="O18" s="140"/>
      <c r="P18" s="140"/>
      <c r="Q18" s="140"/>
      <c r="R18" s="140"/>
      <c r="S18" s="140"/>
      <c r="T18" s="141"/>
      <c r="U18" s="594"/>
      <c r="V18" s="594"/>
      <c r="W18" s="104"/>
      <c r="X18" s="115"/>
      <c r="Y18" s="604" t="s">
        <v>389</v>
      </c>
      <c r="Z18" s="605"/>
      <c r="AA18" s="606"/>
    </row>
    <row r="19" spans="1:30" ht="9.9499999999999993" customHeight="1">
      <c r="A19" s="588"/>
      <c r="B19" s="591"/>
      <c r="C19" s="266"/>
      <c r="D19" s="266"/>
      <c r="E19" s="266"/>
      <c r="F19" s="266"/>
      <c r="G19" s="322"/>
      <c r="H19" s="322"/>
      <c r="I19" s="322"/>
      <c r="J19" s="322"/>
      <c r="K19" s="344"/>
      <c r="L19" s="139"/>
      <c r="M19" s="594"/>
      <c r="N19" s="140"/>
      <c r="O19" s="140"/>
      <c r="P19" s="140"/>
      <c r="Q19" s="140"/>
      <c r="R19" s="140"/>
      <c r="S19" s="140"/>
      <c r="T19" s="141"/>
      <c r="U19" s="594"/>
      <c r="V19" s="594"/>
      <c r="W19" s="105"/>
      <c r="X19" s="116"/>
      <c r="Y19" s="604"/>
      <c r="Z19" s="605"/>
      <c r="AA19" s="606"/>
    </row>
    <row r="20" spans="1:30" ht="9.9499999999999993" customHeight="1">
      <c r="A20" s="589"/>
      <c r="B20" s="592"/>
      <c r="C20" s="249" t="s">
        <v>35</v>
      </c>
      <c r="D20" s="123"/>
      <c r="E20" s="249"/>
      <c r="F20" s="249"/>
      <c r="G20" s="123"/>
      <c r="H20" s="123"/>
      <c r="I20" s="123"/>
      <c r="J20" s="123"/>
      <c r="K20" s="344"/>
      <c r="L20" s="139"/>
      <c r="M20" s="595"/>
      <c r="N20" s="140"/>
      <c r="O20" s="140"/>
      <c r="P20" s="140"/>
      <c r="Q20" s="140"/>
      <c r="R20" s="140"/>
      <c r="S20" s="140"/>
      <c r="T20" s="141"/>
      <c r="U20" s="594"/>
      <c r="V20" s="594"/>
      <c r="W20" s="106"/>
      <c r="X20" s="107"/>
      <c r="Y20" s="604"/>
      <c r="Z20" s="605"/>
      <c r="AA20" s="606"/>
    </row>
    <row r="21" spans="1:30" ht="9.9499999999999993" customHeight="1">
      <c r="A21" s="581" t="s">
        <v>13</v>
      </c>
      <c r="B21" s="590" t="s">
        <v>10</v>
      </c>
      <c r="C21" s="81"/>
      <c r="D21" s="250"/>
      <c r="E21" s="250"/>
      <c r="F21" s="250"/>
      <c r="G21" s="250"/>
      <c r="H21" s="250"/>
      <c r="I21" s="250"/>
      <c r="J21" s="122"/>
      <c r="K21" s="122"/>
      <c r="L21" s="139"/>
      <c r="M21" s="596" t="s">
        <v>22</v>
      </c>
      <c r="N21" s="140"/>
      <c r="O21" s="140"/>
      <c r="P21" s="140"/>
      <c r="Q21" s="140"/>
      <c r="R21" s="140"/>
      <c r="S21" s="140"/>
      <c r="T21" s="141"/>
      <c r="U21" s="594"/>
      <c r="V21" s="594"/>
      <c r="W21" s="61"/>
      <c r="X21" s="117"/>
      <c r="Y21" s="604"/>
      <c r="Z21" s="605"/>
      <c r="AA21" s="606"/>
    </row>
    <row r="22" spans="1:30" ht="9.9499999999999993" customHeight="1">
      <c r="A22" s="588"/>
      <c r="B22" s="591"/>
      <c r="C22" s="322"/>
      <c r="D22" s="266"/>
      <c r="E22" s="266"/>
      <c r="F22" s="266"/>
      <c r="G22" s="266"/>
      <c r="H22" s="266"/>
      <c r="I22" s="266"/>
      <c r="J22" s="322"/>
      <c r="K22" s="322"/>
      <c r="L22" s="139"/>
      <c r="M22" s="594"/>
      <c r="N22" s="140"/>
      <c r="O22" s="140"/>
      <c r="P22" s="140"/>
      <c r="Q22" s="140"/>
      <c r="R22" s="140"/>
      <c r="S22" s="140"/>
      <c r="T22" s="141"/>
      <c r="U22" s="594"/>
      <c r="V22" s="594"/>
      <c r="W22" s="64"/>
      <c r="X22" s="97"/>
      <c r="Y22" s="604"/>
      <c r="Z22" s="605"/>
      <c r="AA22" s="606"/>
    </row>
    <row r="23" spans="1:30" ht="9.9499999999999993" customHeight="1">
      <c r="A23" s="588"/>
      <c r="B23" s="592"/>
      <c r="C23" s="303"/>
      <c r="D23" s="273"/>
      <c r="E23" s="273"/>
      <c r="F23" s="273"/>
      <c r="G23" s="273"/>
      <c r="H23" s="273"/>
      <c r="I23" s="273"/>
      <c r="J23" s="123"/>
      <c r="K23" s="123"/>
      <c r="L23" s="139"/>
      <c r="M23" s="594"/>
      <c r="N23" s="140"/>
      <c r="O23" s="140"/>
      <c r="P23" s="140"/>
      <c r="Q23" s="140"/>
      <c r="R23" s="140"/>
      <c r="S23" s="140"/>
      <c r="T23" s="141"/>
      <c r="U23" s="594"/>
      <c r="V23" s="594"/>
      <c r="W23" s="65"/>
      <c r="X23" s="66"/>
      <c r="Y23" s="604"/>
      <c r="Z23" s="605"/>
      <c r="AA23" s="606"/>
    </row>
    <row r="24" spans="1:30" ht="9.9499999999999993" customHeight="1">
      <c r="A24" s="588"/>
      <c r="B24" s="590" t="s">
        <v>11</v>
      </c>
      <c r="C24" s="320" t="s">
        <v>272</v>
      </c>
      <c r="D24" s="320"/>
      <c r="E24" s="122"/>
      <c r="F24" s="122"/>
      <c r="G24" s="122"/>
      <c r="H24" s="344"/>
      <c r="I24" s="344"/>
      <c r="J24" s="344"/>
      <c r="K24" s="344"/>
      <c r="L24" s="139"/>
      <c r="M24" s="594"/>
      <c r="N24" s="140"/>
      <c r="O24" s="140"/>
      <c r="P24" s="140"/>
      <c r="Q24" s="140"/>
      <c r="R24" s="140"/>
      <c r="S24" s="140"/>
      <c r="T24" s="141"/>
      <c r="U24" s="594"/>
      <c r="V24" s="594"/>
      <c r="W24" s="77"/>
      <c r="X24" s="119"/>
      <c r="Y24" s="604"/>
      <c r="Z24" s="605"/>
      <c r="AA24" s="606"/>
    </row>
    <row r="25" spans="1:30" ht="9.9499999999999993" customHeight="1">
      <c r="A25" s="588"/>
      <c r="B25" s="591"/>
      <c r="C25" s="266"/>
      <c r="D25" s="266"/>
      <c r="E25" s="322"/>
      <c r="F25" s="322"/>
      <c r="G25" s="322"/>
      <c r="H25" s="344"/>
      <c r="I25" s="344"/>
      <c r="J25" s="344"/>
      <c r="K25" s="344"/>
      <c r="L25" s="139"/>
      <c r="M25" s="594"/>
      <c r="N25" s="140"/>
      <c r="O25" s="140"/>
      <c r="P25" s="140"/>
      <c r="Q25" s="140"/>
      <c r="R25" s="140"/>
      <c r="S25" s="140"/>
      <c r="T25" s="141"/>
      <c r="U25" s="594"/>
      <c r="V25" s="594"/>
      <c r="W25" s="78"/>
      <c r="X25" s="98"/>
      <c r="Y25" s="604"/>
      <c r="Z25" s="605"/>
      <c r="AA25" s="606"/>
      <c r="AB25" s="131"/>
      <c r="AC25" s="132"/>
      <c r="AD25" s="132"/>
    </row>
    <row r="26" spans="1:30" ht="9.9499999999999993" customHeight="1">
      <c r="A26" s="589"/>
      <c r="B26" s="592"/>
      <c r="C26" s="249" t="s">
        <v>35</v>
      </c>
      <c r="D26" s="249"/>
      <c r="E26" s="123"/>
      <c r="F26" s="345"/>
      <c r="G26" s="123"/>
      <c r="H26" s="344"/>
      <c r="I26" s="344"/>
      <c r="J26" s="346"/>
      <c r="K26" s="344"/>
      <c r="L26" s="139"/>
      <c r="M26" s="595"/>
      <c r="N26" s="140"/>
      <c r="O26" s="140"/>
      <c r="P26" s="140"/>
      <c r="Q26" s="140"/>
      <c r="R26" s="140"/>
      <c r="S26" s="140"/>
      <c r="T26" s="141"/>
      <c r="U26" s="595"/>
      <c r="V26" s="595"/>
      <c r="W26" s="79"/>
      <c r="X26" s="80"/>
      <c r="Y26" s="604"/>
      <c r="Z26" s="605"/>
      <c r="AA26" s="606"/>
    </row>
    <row r="27" spans="1:30" ht="9.9499999999999993" customHeight="1">
      <c r="A27" s="581" t="s">
        <v>14</v>
      </c>
      <c r="B27" s="591" t="s">
        <v>10</v>
      </c>
      <c r="C27" s="50"/>
      <c r="D27" s="50"/>
      <c r="E27" s="50"/>
      <c r="F27" s="50"/>
      <c r="G27" s="81"/>
      <c r="H27" s="109"/>
      <c r="I27" s="109"/>
      <c r="J27" s="56"/>
      <c r="K27" s="596" t="s">
        <v>23</v>
      </c>
      <c r="L27" s="619" t="s">
        <v>382</v>
      </c>
      <c r="M27" s="620"/>
      <c r="N27" s="620"/>
      <c r="O27" s="620"/>
      <c r="P27" s="620"/>
      <c r="Q27" s="620"/>
      <c r="R27" s="620"/>
      <c r="S27" s="620"/>
      <c r="T27" s="593" t="s">
        <v>31</v>
      </c>
      <c r="U27" s="612" t="s">
        <v>29</v>
      </c>
      <c r="V27" s="12"/>
      <c r="W27" s="58"/>
      <c r="X27" s="120"/>
      <c r="Y27" s="604"/>
      <c r="Z27" s="605"/>
      <c r="AA27" s="606"/>
    </row>
    <row r="28" spans="1:30" ht="9.9499999999999993" customHeight="1">
      <c r="A28" s="588"/>
      <c r="B28" s="591"/>
      <c r="C28" s="102"/>
      <c r="D28" s="102"/>
      <c r="E28" s="102"/>
      <c r="F28" s="102"/>
      <c r="G28" s="85"/>
      <c r="H28" s="110"/>
      <c r="I28" s="110"/>
      <c r="J28" s="53"/>
      <c r="K28" s="594"/>
      <c r="L28" s="619"/>
      <c r="M28" s="620"/>
      <c r="N28" s="620"/>
      <c r="O28" s="620"/>
      <c r="P28" s="620"/>
      <c r="Q28" s="620"/>
      <c r="R28" s="620"/>
      <c r="S28" s="620"/>
      <c r="T28" s="594"/>
      <c r="U28" s="613"/>
      <c r="V28" s="13"/>
      <c r="W28" s="121"/>
      <c r="X28" s="127"/>
      <c r="Y28" s="604"/>
      <c r="Z28" s="605"/>
      <c r="AA28" s="606"/>
    </row>
    <row r="29" spans="1:30" ht="9.9499999999999993" customHeight="1">
      <c r="A29" s="588"/>
      <c r="B29" s="592"/>
      <c r="C29" s="103"/>
      <c r="D29" s="103"/>
      <c r="E29" s="103"/>
      <c r="F29" s="103"/>
      <c r="G29" s="86"/>
      <c r="H29" s="112"/>
      <c r="I29" s="112"/>
      <c r="J29" s="111"/>
      <c r="K29" s="594"/>
      <c r="L29" s="619"/>
      <c r="M29" s="620"/>
      <c r="N29" s="620"/>
      <c r="O29" s="620"/>
      <c r="P29" s="620"/>
      <c r="Q29" s="620"/>
      <c r="R29" s="620"/>
      <c r="S29" s="620"/>
      <c r="T29" s="594"/>
      <c r="U29" s="613"/>
      <c r="V29" s="11"/>
      <c r="W29" s="59"/>
      <c r="X29" s="60"/>
      <c r="Y29" s="604"/>
      <c r="Z29" s="605"/>
      <c r="AA29" s="606"/>
    </row>
    <row r="30" spans="1:30" ht="9.9499999999999993" customHeight="1">
      <c r="A30" s="588"/>
      <c r="B30" s="590" t="s">
        <v>11</v>
      </c>
      <c r="C30" s="276" t="s">
        <v>273</v>
      </c>
      <c r="D30" s="276"/>
      <c r="E30" s="261"/>
      <c r="F30" s="261"/>
      <c r="G30" s="261"/>
      <c r="H30" s="261"/>
      <c r="I30" s="261"/>
      <c r="J30" s="261"/>
      <c r="K30" s="594"/>
      <c r="L30" s="619"/>
      <c r="M30" s="620"/>
      <c r="N30" s="620"/>
      <c r="O30" s="620"/>
      <c r="P30" s="620"/>
      <c r="Q30" s="620"/>
      <c r="R30" s="620"/>
      <c r="S30" s="620"/>
      <c r="T30" s="594"/>
      <c r="U30" s="613"/>
      <c r="V30" s="57"/>
      <c r="W30" s="6"/>
      <c r="X30" s="3"/>
      <c r="Y30" s="604"/>
      <c r="Z30" s="605"/>
      <c r="AA30" s="606"/>
    </row>
    <row r="31" spans="1:30" ht="9.9499999999999993" customHeight="1">
      <c r="A31" s="588"/>
      <c r="B31" s="591"/>
      <c r="C31" s="272"/>
      <c r="D31" s="272"/>
      <c r="E31" s="310"/>
      <c r="F31" s="310"/>
      <c r="G31" s="310"/>
      <c r="H31" s="310"/>
      <c r="I31" s="310"/>
      <c r="J31" s="310"/>
      <c r="K31" s="594"/>
      <c r="L31" s="619"/>
      <c r="M31" s="620"/>
      <c r="N31" s="620"/>
      <c r="O31" s="620"/>
      <c r="P31" s="620"/>
      <c r="Q31" s="620"/>
      <c r="R31" s="620"/>
      <c r="S31" s="620"/>
      <c r="T31" s="594"/>
      <c r="U31" s="613"/>
      <c r="V31" s="13"/>
      <c r="W31" s="4"/>
      <c r="X31" s="1"/>
      <c r="Y31" s="604"/>
      <c r="Z31" s="605"/>
      <c r="AA31" s="606"/>
    </row>
    <row r="32" spans="1:30" ht="9.9499999999999993" customHeight="1">
      <c r="A32" s="589"/>
      <c r="B32" s="592"/>
      <c r="C32" s="255" t="s">
        <v>69</v>
      </c>
      <c r="D32" s="255"/>
      <c r="E32" s="275"/>
      <c r="F32" s="342"/>
      <c r="G32" s="275"/>
      <c r="H32" s="263" t="s">
        <v>274</v>
      </c>
      <c r="I32" s="275"/>
      <c r="J32" s="275"/>
      <c r="K32" s="595"/>
      <c r="L32" s="619"/>
      <c r="M32" s="620"/>
      <c r="N32" s="620"/>
      <c r="O32" s="620"/>
      <c r="P32" s="620"/>
      <c r="Q32" s="620"/>
      <c r="R32" s="620"/>
      <c r="S32" s="620"/>
      <c r="T32" s="594"/>
      <c r="U32" s="613"/>
      <c r="V32" s="91"/>
      <c r="W32" s="5"/>
      <c r="X32" s="2"/>
      <c r="Y32" s="604"/>
      <c r="Z32" s="605"/>
      <c r="AA32" s="606"/>
    </row>
    <row r="33" spans="1:27" ht="9.9499999999999993" customHeight="1">
      <c r="A33" s="581" t="s">
        <v>15</v>
      </c>
      <c r="B33" s="591" t="s">
        <v>10</v>
      </c>
      <c r="C33" s="343"/>
      <c r="D33" s="261"/>
      <c r="E33" s="261"/>
      <c r="F33" s="261"/>
      <c r="G33" s="261"/>
      <c r="H33" s="261"/>
      <c r="I33" s="343"/>
      <c r="J33" s="343"/>
      <c r="K33" s="615" t="s">
        <v>28</v>
      </c>
      <c r="L33" s="619"/>
      <c r="M33" s="620"/>
      <c r="N33" s="620"/>
      <c r="O33" s="620"/>
      <c r="P33" s="620"/>
      <c r="Q33" s="620"/>
      <c r="R33" s="620"/>
      <c r="S33" s="620"/>
      <c r="T33" s="594"/>
      <c r="U33" s="613"/>
      <c r="V33" s="126"/>
      <c r="W33" s="6"/>
      <c r="X33" s="3"/>
      <c r="Y33" s="604"/>
      <c r="Z33" s="605"/>
      <c r="AA33" s="606"/>
    </row>
    <row r="34" spans="1:27" ht="9.9499999999999993" customHeight="1">
      <c r="A34" s="588"/>
      <c r="B34" s="591"/>
      <c r="C34" s="310"/>
      <c r="D34" s="310"/>
      <c r="E34" s="310"/>
      <c r="F34" s="310"/>
      <c r="G34" s="310"/>
      <c r="H34" s="310"/>
      <c r="I34" s="310"/>
      <c r="J34" s="310"/>
      <c r="K34" s="616"/>
      <c r="L34" s="619"/>
      <c r="M34" s="620"/>
      <c r="N34" s="620"/>
      <c r="O34" s="620"/>
      <c r="P34" s="620"/>
      <c r="Q34" s="620"/>
      <c r="R34" s="620"/>
      <c r="S34" s="620"/>
      <c r="T34" s="594"/>
      <c r="U34" s="613"/>
      <c r="V34" s="128"/>
      <c r="W34" s="4"/>
      <c r="X34" s="1"/>
      <c r="Y34" s="604"/>
      <c r="Z34" s="605"/>
      <c r="AA34" s="606"/>
    </row>
    <row r="35" spans="1:27" ht="9.75" customHeight="1">
      <c r="A35" s="588"/>
      <c r="B35" s="592"/>
      <c r="C35" s="341"/>
      <c r="D35" s="275"/>
      <c r="E35" s="275"/>
      <c r="F35" s="275"/>
      <c r="G35" s="275"/>
      <c r="H35" s="275"/>
      <c r="I35" s="275"/>
      <c r="J35" s="275"/>
      <c r="K35" s="616"/>
      <c r="L35" s="619"/>
      <c r="M35" s="620"/>
      <c r="N35" s="620"/>
      <c r="O35" s="620"/>
      <c r="P35" s="620"/>
      <c r="Q35" s="620"/>
      <c r="R35" s="620"/>
      <c r="S35" s="620"/>
      <c r="T35" s="594"/>
      <c r="U35" s="613"/>
      <c r="V35" s="129"/>
      <c r="W35" s="5"/>
      <c r="X35" s="2"/>
      <c r="Y35" s="604"/>
      <c r="Z35" s="605"/>
      <c r="AA35" s="606"/>
    </row>
    <row r="36" spans="1:27" ht="12" customHeight="1">
      <c r="A36" s="588"/>
      <c r="B36" s="590" t="s">
        <v>11</v>
      </c>
      <c r="C36" s="276" t="s">
        <v>273</v>
      </c>
      <c r="D36" s="276"/>
      <c r="E36" s="261"/>
      <c r="F36" s="261"/>
      <c r="G36" s="261"/>
      <c r="H36" s="261"/>
      <c r="I36" s="261"/>
      <c r="J36" s="261"/>
      <c r="K36" s="616"/>
      <c r="L36" s="619"/>
      <c r="M36" s="620"/>
      <c r="N36" s="620"/>
      <c r="O36" s="620"/>
      <c r="P36" s="620"/>
      <c r="Q36" s="620"/>
      <c r="R36" s="620"/>
      <c r="S36" s="620"/>
      <c r="T36" s="594"/>
      <c r="U36" s="613"/>
      <c r="V36" s="89"/>
      <c r="W36" s="7"/>
      <c r="X36" s="3"/>
      <c r="Y36" s="604"/>
      <c r="Z36" s="605"/>
      <c r="AA36" s="606"/>
    </row>
    <row r="37" spans="1:27" ht="9.9499999999999993" customHeight="1">
      <c r="A37" s="588"/>
      <c r="B37" s="591"/>
      <c r="C37" s="272"/>
      <c r="D37" s="272"/>
      <c r="E37" s="310"/>
      <c r="F37" s="310"/>
      <c r="G37" s="310"/>
      <c r="H37" s="310"/>
      <c r="I37" s="310"/>
      <c r="J37" s="310"/>
      <c r="K37" s="616"/>
      <c r="L37" s="619"/>
      <c r="M37" s="620"/>
      <c r="N37" s="620"/>
      <c r="O37" s="620"/>
      <c r="P37" s="620"/>
      <c r="Q37" s="620"/>
      <c r="R37" s="620"/>
      <c r="S37" s="620"/>
      <c r="T37" s="594"/>
      <c r="U37" s="613"/>
      <c r="V37" s="13"/>
      <c r="W37" s="8"/>
      <c r="X37" s="1"/>
      <c r="Y37" s="604"/>
      <c r="Z37" s="605"/>
      <c r="AA37" s="606"/>
    </row>
    <row r="38" spans="1:27" ht="9.9499999999999993" customHeight="1">
      <c r="A38" s="589"/>
      <c r="B38" s="592"/>
      <c r="C38" s="255" t="s">
        <v>69</v>
      </c>
      <c r="D38" s="255"/>
      <c r="E38" s="123"/>
      <c r="F38" s="342"/>
      <c r="G38" s="275"/>
      <c r="H38" s="275"/>
      <c r="I38" s="275"/>
      <c r="J38" s="275"/>
      <c r="K38" s="616"/>
      <c r="L38" s="619"/>
      <c r="M38" s="620"/>
      <c r="N38" s="620"/>
      <c r="O38" s="620"/>
      <c r="P38" s="620"/>
      <c r="Q38" s="620"/>
      <c r="R38" s="620"/>
      <c r="S38" s="620"/>
      <c r="T38" s="595"/>
      <c r="U38" s="614"/>
      <c r="V38" s="11"/>
      <c r="W38" s="5"/>
      <c r="X38" s="2"/>
      <c r="Y38" s="604"/>
      <c r="Z38" s="605"/>
      <c r="AA38" s="606"/>
    </row>
    <row r="39" spans="1:27" ht="9.9499999999999993" customHeight="1">
      <c r="A39" s="581" t="s">
        <v>16</v>
      </c>
      <c r="B39" s="591" t="s">
        <v>10</v>
      </c>
      <c r="C39" s="125"/>
      <c r="D39" s="32"/>
      <c r="E39" s="32"/>
      <c r="F39" s="32"/>
      <c r="G39" s="32"/>
      <c r="H39" s="32"/>
      <c r="I39" s="32"/>
      <c r="J39" s="32"/>
      <c r="K39" s="616"/>
      <c r="L39" s="619"/>
      <c r="M39" s="620"/>
      <c r="N39" s="620"/>
      <c r="O39" s="620"/>
      <c r="P39" s="620"/>
      <c r="Q39" s="620"/>
      <c r="R39" s="620"/>
      <c r="S39" s="620"/>
      <c r="T39" s="134"/>
      <c r="U39" s="12"/>
      <c r="V39" s="12"/>
      <c r="W39" s="37"/>
      <c r="X39" s="83"/>
      <c r="Y39" s="604"/>
      <c r="Z39" s="605"/>
      <c r="AA39" s="606"/>
    </row>
    <row r="40" spans="1:27" ht="9.9499999999999993" customHeight="1">
      <c r="A40" s="588"/>
      <c r="B40" s="591"/>
      <c r="C40" s="34"/>
      <c r="D40" s="34"/>
      <c r="E40" s="34"/>
      <c r="F40" s="34"/>
      <c r="G40" s="34"/>
      <c r="H40" s="34"/>
      <c r="I40" s="34"/>
      <c r="J40" s="34"/>
      <c r="K40" s="616"/>
      <c r="L40" s="619"/>
      <c r="M40" s="620"/>
      <c r="N40" s="620"/>
      <c r="O40" s="620"/>
      <c r="P40" s="620"/>
      <c r="Q40" s="620"/>
      <c r="R40" s="620"/>
      <c r="S40" s="620"/>
      <c r="T40" s="134"/>
      <c r="U40" s="13"/>
      <c r="V40" s="13"/>
      <c r="W40" s="38"/>
      <c r="X40" s="49"/>
      <c r="Y40" s="604"/>
      <c r="Z40" s="605"/>
      <c r="AA40" s="606"/>
    </row>
    <row r="41" spans="1:27" ht="9.9499999999999993" customHeight="1">
      <c r="A41" s="588"/>
      <c r="B41" s="592"/>
      <c r="C41" s="36"/>
      <c r="D41" s="36"/>
      <c r="E41" s="36"/>
      <c r="F41" s="36"/>
      <c r="G41" s="36"/>
      <c r="H41" s="36"/>
      <c r="I41" s="36"/>
      <c r="J41" s="36"/>
      <c r="K41" s="616"/>
      <c r="L41" s="619"/>
      <c r="M41" s="620"/>
      <c r="N41" s="620"/>
      <c r="O41" s="620"/>
      <c r="P41" s="620"/>
      <c r="Q41" s="620"/>
      <c r="R41" s="620"/>
      <c r="S41" s="620"/>
      <c r="T41" s="134"/>
      <c r="U41" s="11"/>
      <c r="V41" s="11"/>
      <c r="W41" s="39"/>
      <c r="X41" s="40"/>
      <c r="Y41" s="604"/>
      <c r="Z41" s="605"/>
      <c r="AA41" s="606"/>
    </row>
    <row r="42" spans="1:27" ht="9.9499999999999993" customHeight="1">
      <c r="A42" s="588"/>
      <c r="B42" s="590" t="s">
        <v>11</v>
      </c>
      <c r="C42" s="57"/>
      <c r="D42" s="57"/>
      <c r="E42" s="57"/>
      <c r="F42" s="32"/>
      <c r="G42" s="32"/>
      <c r="H42" s="32"/>
      <c r="I42" s="32"/>
      <c r="J42" s="32"/>
      <c r="K42" s="616"/>
      <c r="L42" s="619"/>
      <c r="M42" s="620"/>
      <c r="N42" s="620"/>
      <c r="O42" s="620"/>
      <c r="P42" s="620"/>
      <c r="Q42" s="620"/>
      <c r="R42" s="620"/>
      <c r="S42" s="620"/>
      <c r="T42" s="134"/>
      <c r="U42" s="43"/>
      <c r="V42" s="43"/>
      <c r="W42" s="58"/>
      <c r="X42" s="120"/>
      <c r="Y42" s="604"/>
      <c r="Z42" s="605"/>
      <c r="AA42" s="606"/>
    </row>
    <row r="43" spans="1:27" ht="9.9499999999999993" customHeight="1">
      <c r="A43" s="588"/>
      <c r="B43" s="591"/>
      <c r="C43" s="71"/>
      <c r="D43" s="71"/>
      <c r="E43" s="71"/>
      <c r="F43" s="34"/>
      <c r="G43" s="34"/>
      <c r="H43" s="34"/>
      <c r="I43" s="34"/>
      <c r="J43" s="34"/>
      <c r="K43" s="616"/>
      <c r="L43" s="619"/>
      <c r="M43" s="620"/>
      <c r="N43" s="620"/>
      <c r="O43" s="620"/>
      <c r="P43" s="620"/>
      <c r="Q43" s="620"/>
      <c r="R43" s="620"/>
      <c r="S43" s="620"/>
      <c r="T43" s="134"/>
      <c r="U43" s="34"/>
      <c r="V43" s="34"/>
      <c r="W43" s="121"/>
      <c r="X43" s="127"/>
      <c r="Y43" s="604"/>
      <c r="Z43" s="605"/>
      <c r="AA43" s="606"/>
    </row>
    <row r="44" spans="1:27" ht="9.9499999999999993" customHeight="1">
      <c r="A44" s="603"/>
      <c r="B44" s="592"/>
      <c r="C44" s="69"/>
      <c r="D44" s="69"/>
      <c r="E44" s="69"/>
      <c r="F44" s="36"/>
      <c r="G44" s="36"/>
      <c r="H44" s="36"/>
      <c r="I44" s="36"/>
      <c r="J44" s="36"/>
      <c r="K44" s="617"/>
      <c r="L44" s="621"/>
      <c r="M44" s="622"/>
      <c r="N44" s="622"/>
      <c r="O44" s="622"/>
      <c r="P44" s="622"/>
      <c r="Q44" s="622"/>
      <c r="R44" s="622"/>
      <c r="S44" s="622"/>
      <c r="T44" s="135"/>
      <c r="U44" s="36"/>
      <c r="V44" s="36"/>
      <c r="W44" s="59"/>
      <c r="X44" s="60"/>
      <c r="Y44" s="607"/>
      <c r="Z44" s="608"/>
      <c r="AA44" s="609"/>
    </row>
    <row r="45" spans="1:27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1"/>
      <c r="X45" s="601"/>
      <c r="Y45" s="601"/>
      <c r="Z45" s="601"/>
      <c r="AA45" s="601"/>
    </row>
    <row r="46" spans="1:27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142"/>
      <c r="N46" s="142"/>
      <c r="O46" s="142"/>
      <c r="P46" s="142"/>
      <c r="Q46" s="142"/>
      <c r="R46" s="17"/>
      <c r="S46" s="17"/>
      <c r="T46" s="17"/>
      <c r="U46" s="17"/>
      <c r="V46" s="18"/>
      <c r="W46" s="17"/>
      <c r="X46" s="142" t="s">
        <v>20</v>
      </c>
      <c r="Y46" s="17"/>
      <c r="Z46" s="17"/>
      <c r="AA46" s="17"/>
    </row>
    <row r="47" spans="1:27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17"/>
    </row>
    <row r="48" spans="1:27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315"/>
      <c r="W48" s="17"/>
      <c r="X48" s="19"/>
      <c r="Y48" s="17"/>
      <c r="Z48" s="17"/>
      <c r="AA48" s="17"/>
    </row>
    <row r="49" spans="1:27" ht="15.95" customHeight="1">
      <c r="A49" s="16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7"/>
      <c r="S49" s="17"/>
      <c r="T49" s="17"/>
      <c r="U49" s="17"/>
      <c r="V49" s="18"/>
      <c r="W49" s="17"/>
      <c r="X49" s="19"/>
      <c r="Y49" s="17"/>
      <c r="Z49" s="17"/>
      <c r="AA49" s="17"/>
    </row>
    <row r="50" spans="1:27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8"/>
      <c r="W50" s="17"/>
      <c r="X50" s="19"/>
      <c r="Y50" s="17"/>
      <c r="Z50" s="17"/>
      <c r="AA50" s="17"/>
    </row>
    <row r="51" spans="1:27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8"/>
      <c r="W51" s="17"/>
      <c r="X51" s="48" t="s">
        <v>30</v>
      </c>
      <c r="Y51" s="17"/>
      <c r="Z51" s="17"/>
      <c r="AA51" s="17"/>
    </row>
    <row r="52" spans="1:27" ht="21" customHeight="1"/>
    <row r="53" spans="1:27" ht="12" customHeight="1"/>
    <row r="54" spans="1:27" ht="12" customHeight="1"/>
    <row r="55" spans="1:27" ht="18" customHeight="1"/>
    <row r="56" spans="1:27" ht="18" customHeight="1"/>
    <row r="57" spans="1:27" ht="18" customHeight="1"/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53">
    <mergeCell ref="B46:L46"/>
    <mergeCell ref="B51:L51"/>
    <mergeCell ref="T27:T38"/>
    <mergeCell ref="U27:U38"/>
    <mergeCell ref="B30:B32"/>
    <mergeCell ref="B33:B35"/>
    <mergeCell ref="K33:K44"/>
    <mergeCell ref="B36:B38"/>
    <mergeCell ref="B39:B41"/>
    <mergeCell ref="B42:B44"/>
    <mergeCell ref="B47:L47"/>
    <mergeCell ref="A27:A32"/>
    <mergeCell ref="B27:B29"/>
    <mergeCell ref="K27:K32"/>
    <mergeCell ref="L27:S44"/>
    <mergeCell ref="A45:AA45"/>
    <mergeCell ref="A33:A38"/>
    <mergeCell ref="A39:A44"/>
    <mergeCell ref="Y18:AA44"/>
    <mergeCell ref="A9:A14"/>
    <mergeCell ref="B9:B11"/>
    <mergeCell ref="U9:U26"/>
    <mergeCell ref="V9:V26"/>
    <mergeCell ref="B12:B14"/>
    <mergeCell ref="A15:A20"/>
    <mergeCell ref="B15:B17"/>
    <mergeCell ref="M15:M20"/>
    <mergeCell ref="B18:B20"/>
    <mergeCell ref="A21:A26"/>
    <mergeCell ref="B21:B23"/>
    <mergeCell ref="M21:M26"/>
    <mergeCell ref="B24:B26"/>
    <mergeCell ref="W5:W8"/>
    <mergeCell ref="X5:X8"/>
    <mergeCell ref="Y5:AA6"/>
    <mergeCell ref="A6:B6"/>
    <mergeCell ref="A7:B8"/>
    <mergeCell ref="Y7:Y8"/>
    <mergeCell ref="Z7:Z8"/>
    <mergeCell ref="AA7:AA8"/>
    <mergeCell ref="A5:B5"/>
    <mergeCell ref="C5:D5"/>
    <mergeCell ref="E5:H5"/>
    <mergeCell ref="I5:M5"/>
    <mergeCell ref="N5:Q5"/>
    <mergeCell ref="R5:U5"/>
    <mergeCell ref="J3:W3"/>
    <mergeCell ref="X3:AA3"/>
    <mergeCell ref="A1:I1"/>
    <mergeCell ref="J1:W2"/>
    <mergeCell ref="X1:AA1"/>
    <mergeCell ref="A2:I2"/>
    <mergeCell ref="X2:AA2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F0DB-5E36-4FC0-B1A1-A5F3C36BD846}">
  <sheetPr>
    <tabColor rgb="FFC00000"/>
  </sheetPr>
  <dimension ref="A1:AD124"/>
  <sheetViews>
    <sheetView zoomScaleNormal="100" zoomScaleSheetLayoutView="85" workbookViewId="0">
      <selection activeCell="AA13" sqref="AA13"/>
    </sheetView>
  </sheetViews>
  <sheetFormatPr defaultColWidth="9" defaultRowHeight="12.75"/>
  <cols>
    <col min="1" max="2" width="7.5703125" style="14" customWidth="1"/>
    <col min="3" max="14" width="3" style="14" customWidth="1"/>
    <col min="15" max="20" width="5.28515625" style="14" customWidth="1"/>
    <col min="21" max="22" width="4" style="14" customWidth="1"/>
    <col min="23" max="25" width="4" style="14" hidden="1" customWidth="1"/>
    <col min="26" max="26" width="5.140625" style="14" customWidth="1"/>
    <col min="27" max="27" width="28.85546875" style="14" customWidth="1"/>
    <col min="28" max="30" width="5.28515625" style="14" customWidth="1"/>
    <col min="31" max="16384" width="9" style="9"/>
  </cols>
  <sheetData>
    <row r="1" spans="1:30" ht="13.5" customHeight="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4" t="s">
        <v>177</v>
      </c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5" t="s">
        <v>24</v>
      </c>
      <c r="AB1" s="565"/>
      <c r="AC1" s="565"/>
      <c r="AD1" s="565"/>
    </row>
    <row r="2" spans="1:30" ht="13.5" customHeight="1">
      <c r="A2" s="561" t="s">
        <v>18</v>
      </c>
      <c r="B2" s="561"/>
      <c r="C2" s="561"/>
      <c r="D2" s="561"/>
      <c r="E2" s="561"/>
      <c r="F2" s="561"/>
      <c r="G2" s="561"/>
      <c r="H2" s="561"/>
      <c r="I2" s="561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5" t="s">
        <v>25</v>
      </c>
      <c r="AB2" s="565"/>
      <c r="AC2" s="565"/>
      <c r="AD2" s="565"/>
    </row>
    <row r="3" spans="1:30" ht="13.5" customHeight="1">
      <c r="A3" s="10"/>
      <c r="B3" s="10"/>
      <c r="C3" s="10"/>
      <c r="D3" s="10"/>
      <c r="E3" s="10"/>
      <c r="F3" s="10"/>
      <c r="G3" s="10"/>
      <c r="H3" s="10"/>
      <c r="I3" s="10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2" t="s">
        <v>199</v>
      </c>
      <c r="AB3" s="562"/>
      <c r="AC3" s="562"/>
      <c r="AD3" s="562"/>
    </row>
    <row r="4" spans="1:30" ht="13.5" customHeight="1">
      <c r="A4" s="10"/>
      <c r="B4" s="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20"/>
      <c r="AA4" s="93" t="s">
        <v>466</v>
      </c>
      <c r="AB4" s="20"/>
      <c r="AC4" s="20"/>
      <c r="AD4" s="20"/>
    </row>
    <row r="5" spans="1:30" ht="15" customHeight="1">
      <c r="A5" s="583" t="s">
        <v>1</v>
      </c>
      <c r="B5" s="584"/>
      <c r="C5" s="585">
        <v>2</v>
      </c>
      <c r="D5" s="585"/>
      <c r="E5" s="586">
        <v>3</v>
      </c>
      <c r="F5" s="586"/>
      <c r="G5" s="586"/>
      <c r="H5" s="586"/>
      <c r="I5" s="586">
        <v>4</v>
      </c>
      <c r="J5" s="586"/>
      <c r="K5" s="586"/>
      <c r="L5" s="586"/>
      <c r="M5" s="586"/>
      <c r="N5" s="586">
        <v>5</v>
      </c>
      <c r="O5" s="586"/>
      <c r="P5" s="586"/>
      <c r="Q5" s="586"/>
      <c r="R5" s="585">
        <v>6</v>
      </c>
      <c r="S5" s="585"/>
      <c r="T5" s="585"/>
      <c r="U5" s="585"/>
      <c r="V5" s="133">
        <v>7</v>
      </c>
      <c r="W5" s="355"/>
      <c r="X5" s="355"/>
      <c r="Y5" s="133"/>
      <c r="Z5" s="566" t="s">
        <v>2</v>
      </c>
      <c r="AA5" s="569" t="s">
        <v>3</v>
      </c>
      <c r="AB5" s="572" t="s">
        <v>388</v>
      </c>
      <c r="AC5" s="573"/>
      <c r="AD5" s="566"/>
    </row>
    <row r="6" spans="1:30" ht="13.5" customHeight="1">
      <c r="A6" s="576" t="s">
        <v>4</v>
      </c>
      <c r="B6" s="577"/>
      <c r="C6" s="94">
        <v>25</v>
      </c>
      <c r="D6" s="94">
        <v>26</v>
      </c>
      <c r="E6" s="94">
        <v>27</v>
      </c>
      <c r="F6" s="94">
        <v>28</v>
      </c>
      <c r="G6" s="94">
        <v>29</v>
      </c>
      <c r="H6" s="94">
        <v>30</v>
      </c>
      <c r="I6" s="94">
        <v>31</v>
      </c>
      <c r="J6" s="94">
        <v>32</v>
      </c>
      <c r="K6" s="94">
        <v>33</v>
      </c>
      <c r="L6" s="94">
        <v>34</v>
      </c>
      <c r="M6" s="94">
        <v>35</v>
      </c>
      <c r="N6" s="94">
        <v>36</v>
      </c>
      <c r="O6" s="94">
        <v>37</v>
      </c>
      <c r="P6" s="94">
        <v>38</v>
      </c>
      <c r="Q6" s="94">
        <v>39</v>
      </c>
      <c r="R6" s="94">
        <v>40</v>
      </c>
      <c r="S6" s="94">
        <v>41</v>
      </c>
      <c r="T6" s="94">
        <v>42</v>
      </c>
      <c r="U6" s="94">
        <v>43</v>
      </c>
      <c r="V6" s="94">
        <v>44</v>
      </c>
      <c r="W6" s="356"/>
      <c r="X6" s="356"/>
      <c r="Y6" s="94"/>
      <c r="Z6" s="567"/>
      <c r="AA6" s="570"/>
      <c r="AB6" s="574"/>
      <c r="AC6" s="575"/>
      <c r="AD6" s="568"/>
    </row>
    <row r="7" spans="1:30" ht="13.5" customHeight="1">
      <c r="A7" s="578" t="s">
        <v>5</v>
      </c>
      <c r="B7" s="579"/>
      <c r="C7" s="95">
        <v>19</v>
      </c>
      <c r="D7" s="95">
        <v>26</v>
      </c>
      <c r="E7" s="95">
        <v>4</v>
      </c>
      <c r="F7" s="95">
        <v>11</v>
      </c>
      <c r="G7" s="95">
        <v>18</v>
      </c>
      <c r="H7" s="95">
        <v>25</v>
      </c>
      <c r="I7" s="95">
        <v>1</v>
      </c>
      <c r="J7" s="95">
        <v>8</v>
      </c>
      <c r="K7" s="95">
        <v>15</v>
      </c>
      <c r="L7" s="95">
        <v>22</v>
      </c>
      <c r="M7" s="95">
        <v>29</v>
      </c>
      <c r="N7" s="95">
        <v>6</v>
      </c>
      <c r="O7" s="95">
        <v>13</v>
      </c>
      <c r="P7" s="95">
        <v>20</v>
      </c>
      <c r="Q7" s="95">
        <v>27</v>
      </c>
      <c r="R7" s="95">
        <v>3</v>
      </c>
      <c r="S7" s="95">
        <v>10</v>
      </c>
      <c r="T7" s="95">
        <v>17</v>
      </c>
      <c r="U7" s="95">
        <v>24</v>
      </c>
      <c r="V7" s="95">
        <v>1</v>
      </c>
      <c r="W7" s="357"/>
      <c r="X7" s="357"/>
      <c r="Y7" s="95"/>
      <c r="Z7" s="567"/>
      <c r="AA7" s="570"/>
      <c r="AB7" s="581" t="s">
        <v>6</v>
      </c>
      <c r="AC7" s="581" t="s">
        <v>7</v>
      </c>
      <c r="AD7" s="581" t="s">
        <v>8</v>
      </c>
    </row>
    <row r="8" spans="1:30" ht="13.5" customHeight="1" thickBot="1">
      <c r="A8" s="580"/>
      <c r="B8" s="577"/>
      <c r="C8" s="143">
        <v>24</v>
      </c>
      <c r="D8" s="143">
        <v>2</v>
      </c>
      <c r="E8" s="143">
        <v>9</v>
      </c>
      <c r="F8" s="143">
        <v>16</v>
      </c>
      <c r="G8" s="143">
        <v>23</v>
      </c>
      <c r="H8" s="143">
        <v>30</v>
      </c>
      <c r="I8" s="143">
        <v>6</v>
      </c>
      <c r="J8" s="143">
        <v>13</v>
      </c>
      <c r="K8" s="143">
        <v>20</v>
      </c>
      <c r="L8" s="143">
        <v>27</v>
      </c>
      <c r="M8" s="96">
        <v>4</v>
      </c>
      <c r="N8" s="96">
        <v>11</v>
      </c>
      <c r="O8" s="96">
        <v>18</v>
      </c>
      <c r="P8" s="96">
        <v>25</v>
      </c>
      <c r="Q8" s="96">
        <v>1</v>
      </c>
      <c r="R8" s="96">
        <v>8</v>
      </c>
      <c r="S8" s="96">
        <v>15</v>
      </c>
      <c r="T8" s="96">
        <v>22</v>
      </c>
      <c r="U8" s="96">
        <v>29</v>
      </c>
      <c r="V8" s="96">
        <v>6</v>
      </c>
      <c r="W8" s="96"/>
      <c r="X8" s="96"/>
      <c r="Y8" s="96"/>
      <c r="Z8" s="568"/>
      <c r="AA8" s="571"/>
      <c r="AB8" s="582"/>
      <c r="AC8" s="582"/>
      <c r="AD8" s="582"/>
    </row>
    <row r="9" spans="1:30" ht="9.9499999999999993" customHeight="1">
      <c r="A9" s="587" t="s">
        <v>9</v>
      </c>
      <c r="B9" s="590" t="s">
        <v>11</v>
      </c>
      <c r="C9" s="721" t="s">
        <v>386</v>
      </c>
      <c r="D9" s="722"/>
      <c r="E9" s="722"/>
      <c r="F9" s="722"/>
      <c r="G9" s="722"/>
      <c r="H9" s="722"/>
      <c r="I9" s="722"/>
      <c r="J9" s="722"/>
      <c r="K9" s="722"/>
      <c r="L9" s="722"/>
      <c r="M9" s="349"/>
      <c r="N9" s="354"/>
      <c r="O9" s="725" t="s">
        <v>289</v>
      </c>
      <c r="P9" s="725"/>
      <c r="Q9" s="725"/>
      <c r="R9" s="725"/>
      <c r="S9" s="725"/>
      <c r="T9" s="726"/>
      <c r="U9" s="593" t="s">
        <v>31</v>
      </c>
      <c r="V9" s="593" t="s">
        <v>27</v>
      </c>
      <c r="W9" s="358"/>
      <c r="X9" s="358"/>
      <c r="Y9" s="593"/>
      <c r="Z9" s="27"/>
      <c r="AA9" s="117" t="s">
        <v>162</v>
      </c>
      <c r="AB9" s="63"/>
      <c r="AC9" s="63"/>
      <c r="AD9" s="63"/>
    </row>
    <row r="10" spans="1:30" ht="9.9499999999999993" customHeight="1">
      <c r="A10" s="588"/>
      <c r="B10" s="591"/>
      <c r="C10" s="723"/>
      <c r="D10" s="724"/>
      <c r="E10" s="724"/>
      <c r="F10" s="724"/>
      <c r="G10" s="724"/>
      <c r="H10" s="724"/>
      <c r="I10" s="724"/>
      <c r="J10" s="724"/>
      <c r="K10" s="724"/>
      <c r="L10" s="724"/>
      <c r="M10" s="349"/>
      <c r="N10" s="349"/>
      <c r="O10" s="727"/>
      <c r="P10" s="727"/>
      <c r="Q10" s="727"/>
      <c r="R10" s="727"/>
      <c r="S10" s="727"/>
      <c r="T10" s="728"/>
      <c r="U10" s="594"/>
      <c r="V10" s="594"/>
      <c r="W10" s="402"/>
      <c r="X10" s="402"/>
      <c r="Y10" s="594"/>
      <c r="Z10" s="144">
        <f>AB10/15+(AC10+AD10)/30</f>
        <v>4.2</v>
      </c>
      <c r="AA10" s="97"/>
      <c r="AB10" s="146">
        <v>36</v>
      </c>
      <c r="AC10" s="146">
        <v>52</v>
      </c>
      <c r="AD10" s="146">
        <v>2</v>
      </c>
    </row>
    <row r="11" spans="1:30" ht="9.9499999999999993" customHeight="1">
      <c r="A11" s="588"/>
      <c r="B11" s="591"/>
      <c r="C11" s="723"/>
      <c r="D11" s="724"/>
      <c r="E11" s="724"/>
      <c r="F11" s="724"/>
      <c r="G11" s="724"/>
      <c r="H11" s="724"/>
      <c r="I11" s="724"/>
      <c r="J11" s="724"/>
      <c r="K11" s="724"/>
      <c r="L11" s="724"/>
      <c r="M11" s="349"/>
      <c r="N11" s="349"/>
      <c r="O11" s="729"/>
      <c r="P11" s="729"/>
      <c r="Q11" s="729"/>
      <c r="R11" s="729"/>
      <c r="S11" s="729"/>
      <c r="T11" s="730"/>
      <c r="U11" s="594"/>
      <c r="V11" s="594"/>
      <c r="W11" s="402"/>
      <c r="X11" s="402"/>
      <c r="Y11" s="594"/>
      <c r="Z11" s="28"/>
      <c r="AA11" s="66" t="s">
        <v>284</v>
      </c>
      <c r="AB11" s="244"/>
      <c r="AC11" s="244"/>
      <c r="AD11" s="244"/>
    </row>
    <row r="12" spans="1:30" ht="9.9499999999999993" customHeight="1">
      <c r="A12" s="588"/>
      <c r="B12" s="591"/>
      <c r="C12" s="723"/>
      <c r="D12" s="724"/>
      <c r="E12" s="724"/>
      <c r="F12" s="724"/>
      <c r="G12" s="724"/>
      <c r="H12" s="724"/>
      <c r="I12" s="724"/>
      <c r="J12" s="724"/>
      <c r="K12" s="724"/>
      <c r="L12" s="724"/>
      <c r="M12" s="349"/>
      <c r="N12" s="349"/>
      <c r="O12" s="408" t="s">
        <v>286</v>
      </c>
      <c r="P12" s="320"/>
      <c r="Q12" s="122"/>
      <c r="R12" s="336" t="s">
        <v>399</v>
      </c>
      <c r="S12" s="276"/>
      <c r="T12" s="261"/>
      <c r="U12" s="594"/>
      <c r="V12" s="594"/>
      <c r="W12" s="402"/>
      <c r="X12" s="402"/>
      <c r="Y12" s="594"/>
      <c r="Z12" s="37"/>
      <c r="AA12" s="245" t="s">
        <v>193</v>
      </c>
      <c r="AB12" s="62"/>
      <c r="AC12" s="62"/>
      <c r="AD12" s="63"/>
    </row>
    <row r="13" spans="1:30" ht="9.9499999999999993" customHeight="1">
      <c r="A13" s="588"/>
      <c r="B13" s="591"/>
      <c r="C13" s="723"/>
      <c r="D13" s="724"/>
      <c r="E13" s="724"/>
      <c r="F13" s="724"/>
      <c r="G13" s="724"/>
      <c r="H13" s="724"/>
      <c r="I13" s="724"/>
      <c r="J13" s="724"/>
      <c r="K13" s="724"/>
      <c r="L13" s="724"/>
      <c r="M13" s="349"/>
      <c r="N13" s="349"/>
      <c r="O13" s="266"/>
      <c r="P13" s="266"/>
      <c r="Q13" s="322"/>
      <c r="R13" s="272"/>
      <c r="S13" s="272"/>
      <c r="T13" s="310"/>
      <c r="U13" s="594"/>
      <c r="V13" s="594"/>
      <c r="W13" s="402"/>
      <c r="X13" s="402"/>
      <c r="Y13" s="594"/>
      <c r="Z13" s="144">
        <f>AB13/15+(AC13+AD13)/30</f>
        <v>2.2000000000000002</v>
      </c>
      <c r="AA13" s="97"/>
      <c r="AB13" s="146">
        <v>21</v>
      </c>
      <c r="AC13" s="146">
        <v>23</v>
      </c>
      <c r="AD13" s="146">
        <v>1</v>
      </c>
    </row>
    <row r="14" spans="1:30" ht="9.9499999999999993" customHeight="1">
      <c r="A14" s="589"/>
      <c r="B14" s="592"/>
      <c r="C14" s="723"/>
      <c r="D14" s="724"/>
      <c r="E14" s="724"/>
      <c r="F14" s="724"/>
      <c r="G14" s="724"/>
      <c r="H14" s="724"/>
      <c r="I14" s="724"/>
      <c r="J14" s="724"/>
      <c r="K14" s="724"/>
      <c r="L14" s="724"/>
      <c r="M14" s="349"/>
      <c r="N14" s="349"/>
      <c r="O14" s="255" t="s">
        <v>288</v>
      </c>
      <c r="P14" s="249"/>
      <c r="Q14" s="123"/>
      <c r="R14" s="718" t="s">
        <v>390</v>
      </c>
      <c r="S14" s="719"/>
      <c r="T14" s="720"/>
      <c r="U14" s="594"/>
      <c r="V14" s="594"/>
      <c r="W14" s="402"/>
      <c r="X14" s="402"/>
      <c r="Y14" s="594"/>
      <c r="Z14" s="39"/>
      <c r="AA14" s="66" t="s">
        <v>283</v>
      </c>
      <c r="AB14" s="67"/>
      <c r="AC14" s="67"/>
      <c r="AD14" s="68"/>
    </row>
    <row r="15" spans="1:30" ht="9.9499999999999993" customHeight="1">
      <c r="A15" s="581" t="s">
        <v>12</v>
      </c>
      <c r="B15" s="713" t="s">
        <v>10</v>
      </c>
      <c r="C15" s="723"/>
      <c r="D15" s="724"/>
      <c r="E15" s="724"/>
      <c r="F15" s="724"/>
      <c r="G15" s="724"/>
      <c r="H15" s="724"/>
      <c r="I15" s="724"/>
      <c r="J15" s="724"/>
      <c r="K15" s="724"/>
      <c r="L15" s="724"/>
      <c r="M15" s="715" t="s">
        <v>26</v>
      </c>
      <c r="N15" s="349"/>
      <c r="O15" s="43"/>
      <c r="P15" s="43"/>
      <c r="Q15" s="43"/>
      <c r="R15" s="43"/>
      <c r="S15" s="43"/>
      <c r="T15" s="43"/>
      <c r="U15" s="594"/>
      <c r="V15" s="594"/>
      <c r="W15" s="402"/>
      <c r="X15" s="402"/>
      <c r="Y15" s="594"/>
      <c r="Z15" s="29"/>
      <c r="AA15" s="117"/>
      <c r="AB15" s="22"/>
      <c r="AC15" s="22"/>
      <c r="AD15" s="22"/>
    </row>
    <row r="16" spans="1:30" ht="9.9499999999999993" customHeight="1">
      <c r="A16" s="588"/>
      <c r="B16" s="713"/>
      <c r="C16" s="723"/>
      <c r="D16" s="724"/>
      <c r="E16" s="724"/>
      <c r="F16" s="724"/>
      <c r="G16" s="724"/>
      <c r="H16" s="724"/>
      <c r="I16" s="724"/>
      <c r="J16" s="724"/>
      <c r="K16" s="724"/>
      <c r="L16" s="724"/>
      <c r="M16" s="716"/>
      <c r="N16" s="349"/>
      <c r="O16" s="44"/>
      <c r="P16" s="44"/>
      <c r="Q16" s="44"/>
      <c r="R16" s="44"/>
      <c r="S16" s="44"/>
      <c r="T16" s="44"/>
      <c r="U16" s="594"/>
      <c r="V16" s="594"/>
      <c r="W16" s="402"/>
      <c r="X16" s="402"/>
      <c r="Y16" s="594"/>
      <c r="Z16" s="30"/>
      <c r="AA16" s="117" t="s">
        <v>100</v>
      </c>
      <c r="AB16" s="118"/>
      <c r="AC16" s="118">
        <v>268</v>
      </c>
      <c r="AD16" s="118">
        <v>2</v>
      </c>
    </row>
    <row r="17" spans="1:30" ht="9.9499999999999993" customHeight="1">
      <c r="A17" s="588"/>
      <c r="B17" s="714"/>
      <c r="C17" s="723"/>
      <c r="D17" s="724"/>
      <c r="E17" s="724"/>
      <c r="F17" s="724"/>
      <c r="G17" s="724"/>
      <c r="H17" s="724"/>
      <c r="I17" s="724"/>
      <c r="J17" s="724"/>
      <c r="K17" s="724"/>
      <c r="L17" s="724"/>
      <c r="M17" s="716"/>
      <c r="N17" s="349"/>
      <c r="O17" s="45"/>
      <c r="P17" s="45"/>
      <c r="Q17" s="45"/>
      <c r="R17" s="45"/>
      <c r="S17" s="45"/>
      <c r="T17" s="45"/>
      <c r="U17" s="594"/>
      <c r="V17" s="594"/>
      <c r="W17" s="402"/>
      <c r="X17" s="402"/>
      <c r="Y17" s="594"/>
      <c r="Z17" s="31"/>
      <c r="AA17" s="40"/>
      <c r="AB17" s="23"/>
      <c r="AC17" s="23"/>
      <c r="AD17" s="23"/>
    </row>
    <row r="18" spans="1:30" ht="9.9499999999999993" customHeight="1">
      <c r="A18" s="588"/>
      <c r="B18" s="712" t="s">
        <v>11</v>
      </c>
      <c r="C18" s="723"/>
      <c r="D18" s="724"/>
      <c r="E18" s="724"/>
      <c r="F18" s="724"/>
      <c r="G18" s="724"/>
      <c r="H18" s="724"/>
      <c r="I18" s="724"/>
      <c r="J18" s="724"/>
      <c r="K18" s="724"/>
      <c r="L18" s="724"/>
      <c r="M18" s="716"/>
      <c r="N18" s="349"/>
      <c r="O18" s="336" t="s">
        <v>285</v>
      </c>
      <c r="P18" s="276"/>
      <c r="Q18" s="261"/>
      <c r="R18" s="261"/>
      <c r="S18" s="261"/>
      <c r="T18" s="321"/>
      <c r="U18" s="594"/>
      <c r="V18" s="594"/>
      <c r="W18" s="402"/>
      <c r="X18" s="402"/>
      <c r="Y18" s="594"/>
      <c r="Z18" s="104"/>
      <c r="AA18" s="115"/>
      <c r="AB18" s="604" t="s">
        <v>389</v>
      </c>
      <c r="AC18" s="605"/>
      <c r="AD18" s="606"/>
    </row>
    <row r="19" spans="1:30" ht="9.9499999999999993" customHeight="1">
      <c r="A19" s="588"/>
      <c r="B19" s="713"/>
      <c r="C19" s="723"/>
      <c r="D19" s="724"/>
      <c r="E19" s="724"/>
      <c r="F19" s="724"/>
      <c r="G19" s="724"/>
      <c r="H19" s="724"/>
      <c r="I19" s="724"/>
      <c r="J19" s="724"/>
      <c r="K19" s="724"/>
      <c r="L19" s="724"/>
      <c r="M19" s="716"/>
      <c r="N19" s="349"/>
      <c r="O19" s="272"/>
      <c r="P19" s="272"/>
      <c r="Q19" s="310"/>
      <c r="R19" s="310"/>
      <c r="S19" s="310"/>
      <c r="T19" s="318"/>
      <c r="U19" s="594"/>
      <c r="V19" s="594"/>
      <c r="W19" s="402"/>
      <c r="X19" s="402"/>
      <c r="Y19" s="594"/>
      <c r="Z19" s="105"/>
      <c r="AA19" s="116"/>
      <c r="AB19" s="604"/>
      <c r="AC19" s="605"/>
      <c r="AD19" s="606"/>
    </row>
    <row r="20" spans="1:30" ht="9.9499999999999993" customHeight="1">
      <c r="A20" s="589"/>
      <c r="B20" s="714"/>
      <c r="C20" s="723"/>
      <c r="D20" s="724"/>
      <c r="E20" s="724"/>
      <c r="F20" s="724"/>
      <c r="G20" s="724"/>
      <c r="H20" s="724"/>
      <c r="I20" s="724"/>
      <c r="J20" s="724"/>
      <c r="K20" s="724"/>
      <c r="L20" s="724"/>
      <c r="M20" s="717"/>
      <c r="N20" s="349"/>
      <c r="O20" s="249" t="s">
        <v>69</v>
      </c>
      <c r="P20" s="255"/>
      <c r="Q20" s="123"/>
      <c r="R20" s="342"/>
      <c r="S20" s="275"/>
      <c r="T20" s="319"/>
      <c r="U20" s="594"/>
      <c r="V20" s="594"/>
      <c r="W20" s="402"/>
      <c r="X20" s="402"/>
      <c r="Y20" s="594"/>
      <c r="Z20" s="106"/>
      <c r="AA20" s="107"/>
      <c r="AB20" s="604"/>
      <c r="AC20" s="605"/>
      <c r="AD20" s="606"/>
    </row>
    <row r="21" spans="1:30" ht="9.9499999999999993" customHeight="1">
      <c r="A21" s="581" t="s">
        <v>13</v>
      </c>
      <c r="B21" s="712" t="s">
        <v>10</v>
      </c>
      <c r="C21" s="723"/>
      <c r="D21" s="724"/>
      <c r="E21" s="724"/>
      <c r="F21" s="724"/>
      <c r="G21" s="724"/>
      <c r="H21" s="724"/>
      <c r="I21" s="724"/>
      <c r="J21" s="724"/>
      <c r="K21" s="724"/>
      <c r="L21" s="724"/>
      <c r="M21" s="715" t="s">
        <v>22</v>
      </c>
      <c r="N21" s="349"/>
      <c r="O21" s="288"/>
      <c r="P21" s="288"/>
      <c r="Q21" s="288"/>
      <c r="R21" s="288"/>
      <c r="S21" s="288"/>
      <c r="T21" s="288"/>
      <c r="U21" s="594"/>
      <c r="V21" s="594"/>
      <c r="W21" s="402"/>
      <c r="X21" s="402"/>
      <c r="Y21" s="594"/>
      <c r="Z21" s="61"/>
      <c r="AA21" s="117"/>
      <c r="AB21" s="604"/>
      <c r="AC21" s="605"/>
      <c r="AD21" s="606"/>
    </row>
    <row r="22" spans="1:30" ht="9.9499999999999993" customHeight="1">
      <c r="A22" s="588"/>
      <c r="B22" s="713"/>
      <c r="C22" s="723"/>
      <c r="D22" s="724"/>
      <c r="E22" s="724"/>
      <c r="F22" s="724"/>
      <c r="G22" s="724"/>
      <c r="H22" s="724"/>
      <c r="I22" s="724"/>
      <c r="J22" s="724"/>
      <c r="K22" s="724"/>
      <c r="L22" s="724"/>
      <c r="M22" s="716"/>
      <c r="N22" s="349"/>
      <c r="O22" s="290"/>
      <c r="P22" s="290"/>
      <c r="Q22" s="290"/>
      <c r="R22" s="290"/>
      <c r="S22" s="290"/>
      <c r="T22" s="290"/>
      <c r="U22" s="594"/>
      <c r="V22" s="594"/>
      <c r="W22" s="402"/>
      <c r="X22" s="402"/>
      <c r="Y22" s="594"/>
      <c r="Z22" s="64"/>
      <c r="AA22" s="97"/>
      <c r="AB22" s="604"/>
      <c r="AC22" s="605"/>
      <c r="AD22" s="606"/>
    </row>
    <row r="23" spans="1:30" ht="9.9499999999999993" customHeight="1">
      <c r="A23" s="588"/>
      <c r="B23" s="714"/>
      <c r="C23" s="723"/>
      <c r="D23" s="724"/>
      <c r="E23" s="724"/>
      <c r="F23" s="724"/>
      <c r="G23" s="724"/>
      <c r="H23" s="724"/>
      <c r="I23" s="724"/>
      <c r="J23" s="724"/>
      <c r="K23" s="724"/>
      <c r="L23" s="724"/>
      <c r="M23" s="716"/>
      <c r="N23" s="349"/>
      <c r="O23" s="292"/>
      <c r="P23" s="292"/>
      <c r="Q23" s="292"/>
      <c r="R23" s="292"/>
      <c r="S23" s="292"/>
      <c r="T23" s="292"/>
      <c r="U23" s="594"/>
      <c r="V23" s="594"/>
      <c r="W23" s="402"/>
      <c r="X23" s="402"/>
      <c r="Y23" s="594"/>
      <c r="Z23" s="65"/>
      <c r="AA23" s="66"/>
      <c r="AB23" s="604"/>
      <c r="AC23" s="605"/>
      <c r="AD23" s="606"/>
    </row>
    <row r="24" spans="1:30" ht="9.9499999999999993" customHeight="1">
      <c r="A24" s="588"/>
      <c r="B24" s="712" t="s">
        <v>11</v>
      </c>
      <c r="C24" s="723"/>
      <c r="D24" s="724"/>
      <c r="E24" s="724"/>
      <c r="F24" s="724"/>
      <c r="G24" s="724"/>
      <c r="H24" s="724"/>
      <c r="I24" s="724"/>
      <c r="J24" s="724"/>
      <c r="K24" s="724"/>
      <c r="L24" s="724"/>
      <c r="M24" s="716"/>
      <c r="N24" s="349"/>
      <c r="O24" s="336" t="s">
        <v>285</v>
      </c>
      <c r="P24" s="276"/>
      <c r="Q24" s="261"/>
      <c r="R24" s="261"/>
      <c r="S24" s="261"/>
      <c r="T24" s="321"/>
      <c r="U24" s="594"/>
      <c r="V24" s="594"/>
      <c r="W24" s="402"/>
      <c r="X24" s="402"/>
      <c r="Y24" s="594"/>
      <c r="Z24" s="77"/>
      <c r="AA24" s="119"/>
      <c r="AB24" s="604"/>
      <c r="AC24" s="605"/>
      <c r="AD24" s="606"/>
    </row>
    <row r="25" spans="1:30" ht="9.9499999999999993" customHeight="1">
      <c r="A25" s="588"/>
      <c r="B25" s="713"/>
      <c r="C25" s="723"/>
      <c r="D25" s="724"/>
      <c r="E25" s="724"/>
      <c r="F25" s="724"/>
      <c r="G25" s="724"/>
      <c r="H25" s="724"/>
      <c r="I25" s="724"/>
      <c r="J25" s="724"/>
      <c r="K25" s="724"/>
      <c r="L25" s="724"/>
      <c r="M25" s="716"/>
      <c r="N25" s="349"/>
      <c r="O25" s="272"/>
      <c r="P25" s="272"/>
      <c r="Q25" s="310"/>
      <c r="R25" s="310"/>
      <c r="S25" s="310"/>
      <c r="T25" s="318"/>
      <c r="U25" s="594"/>
      <c r="V25" s="594"/>
      <c r="W25" s="402"/>
      <c r="X25" s="402"/>
      <c r="Y25" s="594"/>
      <c r="Z25" s="78"/>
      <c r="AA25" s="98"/>
      <c r="AB25" s="604"/>
      <c r="AC25" s="605"/>
      <c r="AD25" s="606"/>
    </row>
    <row r="26" spans="1:30" ht="9.9499999999999993" customHeight="1">
      <c r="A26" s="589"/>
      <c r="B26" s="714"/>
      <c r="C26" s="723"/>
      <c r="D26" s="724"/>
      <c r="E26" s="724"/>
      <c r="F26" s="724"/>
      <c r="G26" s="724"/>
      <c r="H26" s="724"/>
      <c r="I26" s="724"/>
      <c r="J26" s="724"/>
      <c r="K26" s="724"/>
      <c r="L26" s="724"/>
      <c r="M26" s="717"/>
      <c r="N26" s="349"/>
      <c r="O26" s="249" t="s">
        <v>69</v>
      </c>
      <c r="P26" s="255"/>
      <c r="Q26" s="123"/>
      <c r="R26" s="342"/>
      <c r="S26" s="275"/>
      <c r="T26" s="406" t="s">
        <v>274</v>
      </c>
      <c r="U26" s="595"/>
      <c r="V26" s="595"/>
      <c r="W26" s="403"/>
      <c r="X26" s="403"/>
      <c r="Y26" s="595"/>
      <c r="Z26" s="79"/>
      <c r="AA26" s="80"/>
      <c r="AB26" s="604"/>
      <c r="AC26" s="605"/>
      <c r="AD26" s="606"/>
    </row>
    <row r="27" spans="1:30" ht="9.9499999999999993" customHeight="1">
      <c r="A27" s="581" t="s">
        <v>14</v>
      </c>
      <c r="B27" s="591" t="s">
        <v>10</v>
      </c>
      <c r="C27" s="348"/>
      <c r="D27" s="349"/>
      <c r="E27" s="349"/>
      <c r="F27" s="349"/>
      <c r="G27" s="349"/>
      <c r="H27" s="349"/>
      <c r="I27" s="349"/>
      <c r="J27" s="349"/>
      <c r="K27" s="715" t="s">
        <v>23</v>
      </c>
      <c r="L27" s="349"/>
      <c r="M27" s="349"/>
      <c r="N27" s="349"/>
      <c r="O27" s="295"/>
      <c r="P27" s="295"/>
      <c r="Q27" s="295"/>
      <c r="R27" s="295"/>
      <c r="S27" s="81"/>
      <c r="T27" s="306"/>
      <c r="U27" s="12"/>
      <c r="V27" s="359"/>
      <c r="W27" s="359"/>
      <c r="X27" s="359"/>
      <c r="Y27" s="12"/>
      <c r="Z27" s="58"/>
      <c r="AA27" s="120"/>
      <c r="AB27" s="604"/>
      <c r="AC27" s="605"/>
      <c r="AD27" s="606"/>
    </row>
    <row r="28" spans="1:30" ht="9.9499999999999993" customHeight="1">
      <c r="A28" s="588"/>
      <c r="B28" s="591"/>
      <c r="C28" s="348"/>
      <c r="D28" s="349"/>
      <c r="E28" s="349"/>
      <c r="F28" s="349"/>
      <c r="G28" s="349"/>
      <c r="H28" s="349"/>
      <c r="I28" s="349"/>
      <c r="J28" s="349"/>
      <c r="K28" s="716"/>
      <c r="L28" s="349"/>
      <c r="M28" s="349"/>
      <c r="N28" s="349"/>
      <c r="O28" s="304"/>
      <c r="P28" s="304"/>
      <c r="Q28" s="304"/>
      <c r="R28" s="304"/>
      <c r="S28" s="322"/>
      <c r="T28" s="307"/>
      <c r="U28" s="13"/>
      <c r="V28" s="13"/>
      <c r="W28" s="13"/>
      <c r="X28" s="13"/>
      <c r="Y28" s="13"/>
      <c r="Z28" s="121"/>
      <c r="AA28" s="127"/>
      <c r="AB28" s="604"/>
      <c r="AC28" s="605"/>
      <c r="AD28" s="606"/>
    </row>
    <row r="29" spans="1:30" ht="9.9499999999999993" customHeight="1">
      <c r="A29" s="588"/>
      <c r="B29" s="592"/>
      <c r="C29" s="348"/>
      <c r="D29" s="349"/>
      <c r="E29" s="349"/>
      <c r="F29" s="349"/>
      <c r="G29" s="349"/>
      <c r="H29" s="349"/>
      <c r="I29" s="349"/>
      <c r="J29" s="349"/>
      <c r="K29" s="716"/>
      <c r="L29" s="349"/>
      <c r="M29" s="349"/>
      <c r="N29" s="349"/>
      <c r="O29" s="305"/>
      <c r="P29" s="305"/>
      <c r="Q29" s="305"/>
      <c r="R29" s="305"/>
      <c r="S29" s="303"/>
      <c r="T29" s="309"/>
      <c r="U29" s="11"/>
      <c r="V29" s="11"/>
      <c r="W29" s="11"/>
      <c r="X29" s="11"/>
      <c r="Y29" s="11"/>
      <c r="Z29" s="59"/>
      <c r="AA29" s="60"/>
      <c r="AB29" s="604"/>
      <c r="AC29" s="605"/>
      <c r="AD29" s="606"/>
    </row>
    <row r="30" spans="1:30" ht="11.25" customHeight="1">
      <c r="A30" s="588"/>
      <c r="B30" s="590" t="s">
        <v>11</v>
      </c>
      <c r="C30" s="348"/>
      <c r="D30" s="349"/>
      <c r="E30" s="349"/>
      <c r="F30" s="349"/>
      <c r="G30" s="349"/>
      <c r="H30" s="349"/>
      <c r="I30" s="349"/>
      <c r="J30" s="349"/>
      <c r="K30" s="716"/>
      <c r="L30" s="349"/>
      <c r="M30" s="349"/>
      <c r="N30" s="349"/>
      <c r="O30" s="370" t="s">
        <v>398</v>
      </c>
      <c r="P30" s="320"/>
      <c r="Q30" s="122"/>
      <c r="R30" s="122"/>
      <c r="S30" s="122"/>
      <c r="T30" s="405"/>
      <c r="U30" s="81"/>
      <c r="V30" s="360"/>
      <c r="W30" s="360"/>
      <c r="X30" s="360"/>
      <c r="Y30" s="57"/>
      <c r="Z30" s="6"/>
      <c r="AA30" s="3"/>
      <c r="AB30" s="604"/>
      <c r="AC30" s="605"/>
      <c r="AD30" s="606"/>
    </row>
    <row r="31" spans="1:30" ht="9.9499999999999993" customHeight="1">
      <c r="A31" s="588"/>
      <c r="B31" s="591"/>
      <c r="C31" s="348"/>
      <c r="D31" s="349"/>
      <c r="E31" s="349"/>
      <c r="F31" s="349"/>
      <c r="G31" s="349"/>
      <c r="H31" s="349"/>
      <c r="I31" s="349"/>
      <c r="J31" s="349"/>
      <c r="K31" s="716"/>
      <c r="L31" s="349"/>
      <c r="M31" s="349"/>
      <c r="N31" s="349"/>
      <c r="O31" s="266"/>
      <c r="P31" s="266"/>
      <c r="Q31" s="322"/>
      <c r="R31" s="322"/>
      <c r="S31" s="322"/>
      <c r="T31" s="266"/>
      <c r="U31" s="371"/>
      <c r="V31" s="13"/>
      <c r="W31" s="13"/>
      <c r="X31" s="13"/>
      <c r="Y31" s="13"/>
      <c r="Z31" s="4"/>
      <c r="AA31" s="1"/>
      <c r="AB31" s="604"/>
      <c r="AC31" s="605"/>
      <c r="AD31" s="606"/>
    </row>
    <row r="32" spans="1:30" ht="9.9499999999999993" customHeight="1">
      <c r="A32" s="589"/>
      <c r="B32" s="592"/>
      <c r="C32" s="348"/>
      <c r="D32" s="349"/>
      <c r="E32" s="349"/>
      <c r="F32" s="349"/>
      <c r="G32" s="349"/>
      <c r="H32" s="349"/>
      <c r="I32" s="349"/>
      <c r="J32" s="349"/>
      <c r="K32" s="717"/>
      <c r="L32" s="349"/>
      <c r="M32" s="349"/>
      <c r="N32" s="349"/>
      <c r="O32" s="255" t="s">
        <v>287</v>
      </c>
      <c r="P32" s="249"/>
      <c r="Q32" s="123"/>
      <c r="R32" s="345"/>
      <c r="S32" s="123"/>
      <c r="T32" s="404"/>
      <c r="U32" s="123" t="s">
        <v>392</v>
      </c>
      <c r="V32" s="91"/>
      <c r="W32" s="91"/>
      <c r="X32" s="91"/>
      <c r="Y32" s="91"/>
      <c r="Z32" s="5"/>
      <c r="AA32" s="2"/>
      <c r="AB32" s="604"/>
      <c r="AC32" s="605"/>
      <c r="AD32" s="606"/>
    </row>
    <row r="33" spans="1:30" ht="9.9499999999999993" customHeight="1">
      <c r="A33" s="581" t="s">
        <v>15</v>
      </c>
      <c r="B33" s="591" t="s">
        <v>10</v>
      </c>
      <c r="C33" s="348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122"/>
      <c r="P33" s="122"/>
      <c r="Q33" s="122"/>
      <c r="R33" s="122"/>
      <c r="S33" s="122"/>
      <c r="T33" s="122"/>
      <c r="U33" s="615" t="s">
        <v>28</v>
      </c>
      <c r="V33" s="361"/>
      <c r="W33" s="361"/>
      <c r="X33" s="361"/>
      <c r="Y33" s="126"/>
      <c r="Z33" s="6"/>
      <c r="AA33" s="3"/>
      <c r="AB33" s="604"/>
      <c r="AC33" s="605"/>
      <c r="AD33" s="606"/>
    </row>
    <row r="34" spans="1:30" ht="9.9499999999999993" customHeight="1">
      <c r="A34" s="588"/>
      <c r="B34" s="591"/>
      <c r="C34" s="348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22"/>
      <c r="P34" s="322"/>
      <c r="Q34" s="322"/>
      <c r="R34" s="322"/>
      <c r="S34" s="322"/>
      <c r="T34" s="322"/>
      <c r="U34" s="616"/>
      <c r="V34" s="128"/>
      <c r="W34" s="128"/>
      <c r="X34" s="128"/>
      <c r="Y34" s="128"/>
      <c r="Z34" s="4"/>
      <c r="AA34" s="1"/>
      <c r="AB34" s="604"/>
      <c r="AC34" s="605"/>
      <c r="AD34" s="606"/>
    </row>
    <row r="35" spans="1:30" ht="9.9499999999999993" customHeight="1">
      <c r="A35" s="588"/>
      <c r="B35" s="592"/>
      <c r="C35" s="348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123"/>
      <c r="P35" s="123"/>
      <c r="Q35" s="123"/>
      <c r="R35" s="123"/>
      <c r="S35" s="123"/>
      <c r="T35" s="123"/>
      <c r="U35" s="616"/>
      <c r="V35" s="129"/>
      <c r="W35" s="129"/>
      <c r="X35" s="129"/>
      <c r="Y35" s="129"/>
      <c r="Z35" s="5"/>
      <c r="AA35" s="2"/>
      <c r="AB35" s="604"/>
      <c r="AC35" s="605"/>
      <c r="AD35" s="606"/>
    </row>
    <row r="36" spans="1:30" ht="9.9499999999999993" customHeight="1">
      <c r="A36" s="588"/>
      <c r="B36" s="590" t="s">
        <v>11</v>
      </c>
      <c r="C36" s="348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36" t="s">
        <v>285</v>
      </c>
      <c r="P36" s="276"/>
      <c r="Q36" s="261"/>
      <c r="R36" s="261"/>
      <c r="S36" s="261"/>
      <c r="T36" s="321"/>
      <c r="U36" s="616"/>
      <c r="V36" s="89"/>
      <c r="W36" s="89"/>
      <c r="X36" s="89"/>
      <c r="Y36" s="89"/>
      <c r="Z36" s="7"/>
      <c r="AA36" s="3"/>
      <c r="AB36" s="604"/>
      <c r="AC36" s="605"/>
      <c r="AD36" s="606"/>
    </row>
    <row r="37" spans="1:30" ht="9.9499999999999993" customHeight="1">
      <c r="A37" s="588"/>
      <c r="B37" s="591"/>
      <c r="C37" s="348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272"/>
      <c r="P37" s="272"/>
      <c r="Q37" s="310"/>
      <c r="R37" s="310"/>
      <c r="S37" s="310"/>
      <c r="T37" s="318"/>
      <c r="U37" s="616"/>
      <c r="V37" s="13"/>
      <c r="W37" s="13"/>
      <c r="X37" s="13"/>
      <c r="Y37" s="13"/>
      <c r="Z37" s="8"/>
      <c r="AA37" s="1"/>
      <c r="AB37" s="604"/>
      <c r="AC37" s="605"/>
      <c r="AD37" s="606"/>
    </row>
    <row r="38" spans="1:30" ht="9.9499999999999993" customHeight="1">
      <c r="A38" s="589"/>
      <c r="B38" s="592"/>
      <c r="C38" s="348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249" t="s">
        <v>69</v>
      </c>
      <c r="P38" s="255"/>
      <c r="Q38" s="123"/>
      <c r="R38" s="342"/>
      <c r="S38" s="275"/>
      <c r="T38" s="319"/>
      <c r="U38" s="616"/>
      <c r="V38" s="11"/>
      <c r="W38" s="11"/>
      <c r="X38" s="11"/>
      <c r="Y38" s="11"/>
      <c r="Z38" s="5"/>
      <c r="AA38" s="2"/>
      <c r="AB38" s="604"/>
      <c r="AC38" s="605"/>
      <c r="AD38" s="606"/>
    </row>
    <row r="39" spans="1:30" ht="9.9499999999999993" customHeight="1">
      <c r="A39" s="581" t="s">
        <v>16</v>
      </c>
      <c r="B39" s="591" t="s">
        <v>10</v>
      </c>
      <c r="C39" s="348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2"/>
      <c r="P39" s="32"/>
      <c r="Q39" s="32"/>
      <c r="R39" s="32"/>
      <c r="S39" s="32"/>
      <c r="T39" s="32"/>
      <c r="U39" s="616"/>
      <c r="V39" s="359"/>
      <c r="W39" s="359"/>
      <c r="X39" s="359"/>
      <c r="Y39" s="12"/>
      <c r="Z39" s="37"/>
      <c r="AA39" s="83"/>
      <c r="AB39" s="604"/>
      <c r="AC39" s="605"/>
      <c r="AD39" s="606"/>
    </row>
    <row r="40" spans="1:30" ht="9.9499999999999993" customHeight="1">
      <c r="A40" s="588"/>
      <c r="B40" s="591"/>
      <c r="C40" s="348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291"/>
      <c r="P40" s="291"/>
      <c r="Q40" s="291"/>
      <c r="R40" s="291"/>
      <c r="S40" s="291"/>
      <c r="T40" s="291"/>
      <c r="U40" s="616"/>
      <c r="V40" s="13"/>
      <c r="W40" s="13"/>
      <c r="X40" s="13"/>
      <c r="Y40" s="13"/>
      <c r="Z40" s="38"/>
      <c r="AA40" s="49"/>
      <c r="AB40" s="604"/>
      <c r="AC40" s="605"/>
      <c r="AD40" s="606"/>
    </row>
    <row r="41" spans="1:30" ht="9.9499999999999993" customHeight="1">
      <c r="A41" s="588"/>
      <c r="B41" s="592"/>
      <c r="C41" s="348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293"/>
      <c r="P41" s="293"/>
      <c r="Q41" s="293"/>
      <c r="R41" s="293"/>
      <c r="S41" s="293"/>
      <c r="T41" s="293"/>
      <c r="U41" s="616"/>
      <c r="V41" s="11"/>
      <c r="W41" s="11"/>
      <c r="X41" s="11"/>
      <c r="Y41" s="11"/>
      <c r="Z41" s="39"/>
      <c r="AA41" s="40"/>
      <c r="AB41" s="604"/>
      <c r="AC41" s="605"/>
      <c r="AD41" s="606"/>
    </row>
    <row r="42" spans="1:30" ht="9.9499999999999993" customHeight="1">
      <c r="A42" s="588"/>
      <c r="B42" s="590" t="s">
        <v>11</v>
      </c>
      <c r="C42" s="348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2"/>
      <c r="P42" s="32"/>
      <c r="Q42" s="57"/>
      <c r="R42" s="32"/>
      <c r="S42" s="32"/>
      <c r="T42" s="32"/>
      <c r="U42" s="616"/>
      <c r="V42" s="362"/>
      <c r="W42" s="362"/>
      <c r="X42" s="362"/>
      <c r="Y42" s="43"/>
      <c r="Z42" s="58"/>
      <c r="AA42" s="120"/>
      <c r="AB42" s="604"/>
      <c r="AC42" s="605"/>
      <c r="AD42" s="606"/>
    </row>
    <row r="43" spans="1:30" ht="9.9499999999999993" customHeight="1">
      <c r="A43" s="588"/>
      <c r="B43" s="591"/>
      <c r="C43" s="348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291"/>
      <c r="P43" s="291"/>
      <c r="Q43" s="316"/>
      <c r="R43" s="291"/>
      <c r="S43" s="291"/>
      <c r="T43" s="291"/>
      <c r="U43" s="616"/>
      <c r="V43" s="291"/>
      <c r="W43" s="291"/>
      <c r="X43" s="291"/>
      <c r="Y43" s="291"/>
      <c r="Z43" s="121"/>
      <c r="AA43" s="127"/>
      <c r="AB43" s="604"/>
      <c r="AC43" s="605"/>
      <c r="AD43" s="606"/>
    </row>
    <row r="44" spans="1:30" ht="9.9499999999999993" customHeight="1">
      <c r="A44" s="603"/>
      <c r="B44" s="592"/>
      <c r="C44" s="350"/>
      <c r="D44" s="351"/>
      <c r="E44" s="351"/>
      <c r="F44" s="351"/>
      <c r="G44" s="351"/>
      <c r="H44" s="351"/>
      <c r="I44" s="351"/>
      <c r="J44" s="351"/>
      <c r="K44" s="349"/>
      <c r="L44" s="349"/>
      <c r="M44" s="349"/>
      <c r="N44" s="349"/>
      <c r="O44" s="353"/>
      <c r="P44" s="353"/>
      <c r="Q44" s="353"/>
      <c r="R44" s="353"/>
      <c r="S44" s="353"/>
      <c r="T44" s="352"/>
      <c r="U44" s="617"/>
      <c r="V44" s="293"/>
      <c r="W44" s="293"/>
      <c r="X44" s="293"/>
      <c r="Y44" s="293"/>
      <c r="Z44" s="59"/>
      <c r="AA44" s="60"/>
      <c r="AB44" s="607"/>
      <c r="AC44" s="608"/>
      <c r="AD44" s="609"/>
    </row>
    <row r="45" spans="1:30" ht="15.95" customHeight="1">
      <c r="A45" s="601" t="s">
        <v>17</v>
      </c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2"/>
      <c r="X45" s="602"/>
      <c r="Y45" s="602"/>
      <c r="Z45" s="601"/>
      <c r="AA45" s="601"/>
      <c r="AB45" s="601"/>
      <c r="AC45" s="601"/>
      <c r="AD45" s="601"/>
    </row>
    <row r="46" spans="1:30" ht="35.25" customHeight="1">
      <c r="A46" s="16"/>
      <c r="B46" s="610" t="s">
        <v>19</v>
      </c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401"/>
      <c r="N46" s="401"/>
      <c r="O46" s="401"/>
      <c r="P46" s="401"/>
      <c r="Q46" s="401"/>
      <c r="R46" s="17"/>
      <c r="S46" s="17"/>
      <c r="T46" s="17"/>
      <c r="U46" s="17"/>
      <c r="V46" s="17"/>
      <c r="W46" s="17"/>
      <c r="X46" s="17"/>
      <c r="Y46" s="315"/>
      <c r="Z46" s="17"/>
      <c r="AA46" s="401" t="s">
        <v>20</v>
      </c>
      <c r="AB46" s="17"/>
      <c r="AC46" s="17"/>
      <c r="AD46" s="17"/>
    </row>
    <row r="47" spans="1:30" ht="15.95" customHeight="1">
      <c r="A47" s="16"/>
      <c r="B47" s="618" t="s">
        <v>471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523"/>
      <c r="N47" s="523"/>
      <c r="O47" s="523"/>
      <c r="P47" s="523"/>
      <c r="Q47" s="523"/>
      <c r="R47" s="17"/>
      <c r="S47" s="17"/>
      <c r="T47" s="17"/>
      <c r="U47" s="17"/>
      <c r="V47" s="315"/>
      <c r="W47" s="17"/>
      <c r="X47" s="524" t="s">
        <v>471</v>
      </c>
      <c r="Y47" s="17"/>
      <c r="Z47" s="17"/>
      <c r="AA47" s="524" t="s">
        <v>471</v>
      </c>
      <c r="AB47" s="17"/>
      <c r="AC47" s="17"/>
      <c r="AD47" s="17"/>
    </row>
    <row r="48" spans="1:30" ht="15.95" customHeight="1">
      <c r="A48" s="16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17"/>
      <c r="S48" s="17"/>
      <c r="T48" s="17"/>
      <c r="U48" s="17"/>
      <c r="V48" s="17"/>
      <c r="W48" s="17"/>
      <c r="X48" s="17"/>
      <c r="Y48" s="315"/>
      <c r="Z48" s="17"/>
      <c r="AA48" s="19"/>
      <c r="AB48" s="17"/>
      <c r="AC48" s="17"/>
      <c r="AD48" s="17"/>
    </row>
    <row r="49" spans="1:30" ht="15.95" customHeight="1">
      <c r="A49" s="16"/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17"/>
      <c r="S49" s="17"/>
      <c r="T49" s="17"/>
      <c r="U49" s="17"/>
      <c r="V49" s="17"/>
      <c r="W49" s="17"/>
      <c r="X49" s="17"/>
      <c r="Y49" s="315"/>
      <c r="Z49" s="17"/>
      <c r="AA49" s="19"/>
      <c r="AB49" s="17"/>
      <c r="AC49" s="17"/>
      <c r="AD49" s="17"/>
    </row>
    <row r="50" spans="1:30" ht="15.95" customHeight="1">
      <c r="A50" s="1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17"/>
      <c r="S50" s="17"/>
      <c r="T50" s="17"/>
      <c r="U50" s="17"/>
      <c r="V50" s="17"/>
      <c r="W50" s="17"/>
      <c r="X50" s="17"/>
      <c r="Y50" s="315"/>
      <c r="Z50" s="17"/>
      <c r="AA50" s="19"/>
      <c r="AB50" s="17"/>
      <c r="AC50" s="17"/>
      <c r="AD50" s="17"/>
    </row>
    <row r="51" spans="1:30" ht="15.95" customHeight="1">
      <c r="A51" s="16"/>
      <c r="B51" s="611" t="s">
        <v>21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15"/>
      <c r="N51" s="15"/>
      <c r="O51" s="15"/>
      <c r="P51" s="15"/>
      <c r="Q51" s="15"/>
      <c r="R51" s="17"/>
      <c r="S51" s="17"/>
      <c r="T51" s="17"/>
      <c r="U51" s="17"/>
      <c r="V51" s="17"/>
      <c r="W51" s="17"/>
      <c r="X51" s="17"/>
      <c r="Y51" s="315"/>
      <c r="Z51" s="17"/>
      <c r="AA51" s="48" t="s">
        <v>30</v>
      </c>
      <c r="AB51" s="17"/>
      <c r="AC51" s="17"/>
      <c r="AD51" s="17"/>
    </row>
    <row r="52" spans="1:30" ht="12" customHeight="1"/>
    <row r="53" spans="1:30" ht="12" customHeight="1"/>
    <row r="54" spans="1:30" ht="12" customHeight="1"/>
    <row r="55" spans="1:30" ht="18" customHeight="1"/>
    <row r="56" spans="1:30" ht="18" customHeight="1"/>
    <row r="57" spans="1:30" ht="18" customHeight="1"/>
    <row r="58" spans="1:30" ht="18" customHeight="1"/>
    <row r="59" spans="1:30" ht="18" customHeight="1"/>
    <row r="60" spans="1:30" ht="18" customHeight="1"/>
    <row r="61" spans="1:30" ht="18" customHeight="1"/>
    <row r="62" spans="1:30" ht="18" customHeight="1"/>
    <row r="63" spans="1:30" ht="18" customHeight="1"/>
    <row r="64" spans="1:30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53">
    <mergeCell ref="J3:Z3"/>
    <mergeCell ref="AA3:AD3"/>
    <mergeCell ref="AB18:AD44"/>
    <mergeCell ref="A1:I1"/>
    <mergeCell ref="J1:Z2"/>
    <mergeCell ref="AA1:AD1"/>
    <mergeCell ref="A2:I2"/>
    <mergeCell ref="AA2:AD2"/>
    <mergeCell ref="Z5:Z8"/>
    <mergeCell ref="AA5:AA8"/>
    <mergeCell ref="AB5:AD6"/>
    <mergeCell ref="A6:B6"/>
    <mergeCell ref="A7:B8"/>
    <mergeCell ref="AB7:AB8"/>
    <mergeCell ref="AC7:AC8"/>
    <mergeCell ref="AD7:AD8"/>
    <mergeCell ref="A5:B5"/>
    <mergeCell ref="C5:D5"/>
    <mergeCell ref="E5:H5"/>
    <mergeCell ref="I5:M5"/>
    <mergeCell ref="N5:Q5"/>
    <mergeCell ref="R5:U5"/>
    <mergeCell ref="Y9:Y26"/>
    <mergeCell ref="R14:T14"/>
    <mergeCell ref="A15:A20"/>
    <mergeCell ref="B15:B17"/>
    <mergeCell ref="M15:M20"/>
    <mergeCell ref="B18:B20"/>
    <mergeCell ref="A21:A26"/>
    <mergeCell ref="B21:B23"/>
    <mergeCell ref="M21:M26"/>
    <mergeCell ref="A9:A14"/>
    <mergeCell ref="B9:B14"/>
    <mergeCell ref="C9:L26"/>
    <mergeCell ref="O9:T11"/>
    <mergeCell ref="U9:U26"/>
    <mergeCell ref="V9:V26"/>
    <mergeCell ref="B24:B26"/>
    <mergeCell ref="A27:A32"/>
    <mergeCell ref="B27:B29"/>
    <mergeCell ref="K27:K32"/>
    <mergeCell ref="B30:B32"/>
    <mergeCell ref="A33:A38"/>
    <mergeCell ref="B33:B35"/>
    <mergeCell ref="B46:L46"/>
    <mergeCell ref="B51:L51"/>
    <mergeCell ref="U33:U44"/>
    <mergeCell ref="B36:B38"/>
    <mergeCell ref="A39:A44"/>
    <mergeCell ref="B39:B41"/>
    <mergeCell ref="B42:B44"/>
    <mergeCell ref="A45:AD45"/>
    <mergeCell ref="B47:L47"/>
  </mergeCells>
  <printOptions horizontalCentered="1"/>
  <pageMargins left="0.5" right="0" top="0.25" bottom="0" header="0" footer="0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Môn học</vt:lpstr>
      <vt:lpstr>TKB Giao Vien</vt:lpstr>
      <vt:lpstr>TKB phong </vt:lpstr>
      <vt:lpstr>CKCT22.1</vt:lpstr>
      <vt:lpstr>CKCT22.2</vt:lpstr>
      <vt:lpstr>CKĐL22.1 </vt:lpstr>
      <vt:lpstr>CKĐL22.2 </vt:lpstr>
      <vt:lpstr>CNOT22.2</vt:lpstr>
      <vt:lpstr>LGT22.1</vt:lpstr>
      <vt:lpstr>BHST22.1 (HC)</vt:lpstr>
      <vt:lpstr>KTDN22</vt:lpstr>
      <vt:lpstr>TBN22 </vt:lpstr>
      <vt:lpstr>KTML22</vt:lpstr>
      <vt:lpstr>NHKS22</vt:lpstr>
      <vt:lpstr>TKTT22</vt:lpstr>
      <vt:lpstr>ĐCN22.3</vt:lpstr>
      <vt:lpstr>CSSĐ22.1</vt:lpstr>
      <vt:lpstr>CSSĐ22.2</vt:lpstr>
      <vt:lpstr>ĐCN22.2</vt:lpstr>
      <vt:lpstr>CĐT22</vt:lpstr>
      <vt:lpstr>TKĐH22.1</vt:lpstr>
      <vt:lpstr>TKĐH22.2</vt:lpstr>
      <vt:lpstr>PCMT22</vt:lpstr>
      <vt:lpstr>TQW22.1</vt:lpstr>
      <vt:lpstr>THUD22.3</vt:lpstr>
      <vt:lpstr>THUD22.2 </vt:lpstr>
      <vt:lpstr>'BHST22.1 (HC)'!Print_Area</vt:lpstr>
      <vt:lpstr>CĐT22!Print_Area</vt:lpstr>
      <vt:lpstr>CKCT22.1!Print_Area</vt:lpstr>
      <vt:lpstr>CKCT22.2!Print_Area</vt:lpstr>
      <vt:lpstr>'CKĐL22.1 '!Print_Area</vt:lpstr>
      <vt:lpstr>'CKĐL22.2 '!Print_Area</vt:lpstr>
      <vt:lpstr>CNOT22.2!Print_Area</vt:lpstr>
      <vt:lpstr>CSSĐ22.1!Print_Area</vt:lpstr>
      <vt:lpstr>CSSĐ22.2!Print_Area</vt:lpstr>
      <vt:lpstr>ĐCN22.2!Print_Area</vt:lpstr>
      <vt:lpstr>ĐCN22.3!Print_Area</vt:lpstr>
      <vt:lpstr>KTDN22!Print_Area</vt:lpstr>
      <vt:lpstr>KTML22!Print_Area</vt:lpstr>
      <vt:lpstr>LGT22.1!Print_Area</vt:lpstr>
      <vt:lpstr>NHKS22!Print_Area</vt:lpstr>
      <vt:lpstr>PCMT22!Print_Area</vt:lpstr>
      <vt:lpstr>'TBN22 '!Print_Area</vt:lpstr>
      <vt:lpstr>'THUD22.2 '!Print_Area</vt:lpstr>
      <vt:lpstr>THUD22.3!Print_Area</vt:lpstr>
      <vt:lpstr>TKĐH22.1!Print_Area</vt:lpstr>
      <vt:lpstr>TKĐH22.2!Print_Area</vt:lpstr>
      <vt:lpstr>TKTT22!Print_Area</vt:lpstr>
      <vt:lpstr>TQW22.1!Print_Area</vt:lpstr>
      <vt:lpstr>'TKB Giao Vien'!Print_Titles</vt:lpstr>
      <vt:lpstr>'TKB phong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win10ltsc2021</cp:lastModifiedBy>
  <cp:lastPrinted>2024-02-27T03:06:16Z</cp:lastPrinted>
  <dcterms:created xsi:type="dcterms:W3CDTF">2020-12-28T02:14:00Z</dcterms:created>
  <dcterms:modified xsi:type="dcterms:W3CDTF">2024-02-27T03:06:20Z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A99C40006FB84E3293E8EE03062DD50F</vt:lpwstr>
  </property>
  <property fmtid="{D5CDD505-2E9C-101B-9397-08002B2CF9AE}" pid="3" name="KSOProductBuildVer">
    <vt:lpwstr>1033-11.2.0.10463</vt:lpwstr>
  </property>
</Properties>
</file>