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9.LH" sheetId="18" r:id="rId21"/>
    <sheet state="visible" name="THUD23.10.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LmHcSpAdTL7iUKNGjvLMbrGypDdm0jpPzQkCMbOldwI="/>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<sst xmlns="http://schemas.openxmlformats.org/spreadsheetml/2006/main" count="3271" uniqueCount="1157">
  <si>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</si>
  <si>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</si>
  <si>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</si>
  <si>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</si>
  <si>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</si>
  <si>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</si>
  <si>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</si>
  <si>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</si>
  <si>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</si>
  <si>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</si>
  <si>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</si>
  <si>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</si>
  <si>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</si>
  <si>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</si>
  <si>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</si>
  <si>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</si>
  <si>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</si>
  <si>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</si>
  <si>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</si>
  <si>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</si>
  <si>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</si>
  <si>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</si>
  <si>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</si>
  <si>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</si>
  <si>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</si>
  <si>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</si>
  <si>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</si>
  <si>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</si>
  <si>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</si>
  <si>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</si>
  <si>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</si>
  <si>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</si>
  <si>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</si>
  <si>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</si>
  <si>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</si>
  <si>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</si>
  <si>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</si>
  <si>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</si>
  <si>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</si>
  <si>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</si>
  <si>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</si>
  <si>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</si>
  <si>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</si>
  <si>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</si>
  <si>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</si>
  <si>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</si>
  <si>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</si>
  <si>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</si>
  <si>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</si>
  <si>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</si>
  <si>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</si>
  <si>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</si>
  <si>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</si>
  <si>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</si>
  <si>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</si>
  <si>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</si>
  <si>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</si>
  <si>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</si>
  <si>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</si>
  <si>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</si>
  <si>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</si>
  <si>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</si>
  <si>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</si>
  <si>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</si>
  <si>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</si>
  <si>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</si>
  <si>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</si>
  <si>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</si>
  <si>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</si>
  <si>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</si>
  <si>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</si>
  <si>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</si>
  <si>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</si>
  <si>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</si>
  <si>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</si>
  <si>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</si>
  <si>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</si>
  <si>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</si>
  <si>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</si>
  <si>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</si>
  <si>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</si>
  <si>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</si>
  <si>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</si>
  <si>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</si>
  <si>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</si>
  <si>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</si>
  <si>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</si>
  <si>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</si>
  <si>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</si>
  <si>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</si>
  <si>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</si>
  <si>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</si>
  <si>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</si>
  <si>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</si>
  <si>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</si>
  <si>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</si>
  <si>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</si>
  <si>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</si>
  <si>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</si>
  <si>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</si>
  <si>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</si>
  <si>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</si>
  <si>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</si>
  <si>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</si>
  <si>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</si>
  <si>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</si>
  <si>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</si>
  <si>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</si>
  <si>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</si>
  <si>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</si>
  <si>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</si>
  <si>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</si>
  <si>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</si>
  <si>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</si>
  <si>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</si>
  <si>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</si>
  <si>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</si>
  <si>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</si>
  <si>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</si>
  <si>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</si>
  <si>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</si>
  <si>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</si>
  <si>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</si>
  <si>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</si>
  <si>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</si>
  <si>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</si>
  <si>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</si>
  <si>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</si>
  <si>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</si>
  <si>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</si>
  <si>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</si>
  <si>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</si>
  <si>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</si>
  <si>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</si>
  <si>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</si>
  <si>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</si>
  <si>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</si>
  <si>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</si>
  <si>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</si>
  <si>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</si>
  <si>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</si>
  <si>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</si>
  <si>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</si>
  <si>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</si>
  <si>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</si>
  <si>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</si>
  <si>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</si>
  <si>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</si>
  <si>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</si>
  <si>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</si>
  <si>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</si>
  <si>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</si>
  <si>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</si>
  <si>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</si>
  <si>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</si>
  <si>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</si>
  <si>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</si>
  <si>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</si>
  <si>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</si>
  <si>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</si>
  <si>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</si>
  <si>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</si>
  <si>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</si>
  <si>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</si>
  <si>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</si>
  <si>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</si>
  <si>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</si>
  <si>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</si>
  <si>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</si>
  <si>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</si>
  <si>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</si>
  <si>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</si>
  <si>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</si>
  <si>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</si>
  <si>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</si>
  <si>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</si>
  <si>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</si>
  <si>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</si>
  <si>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</si>
  <si>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</si>
  <si>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</si>
  <si>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</si>
  <si>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</si>
  <si>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</si>
  <si>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</si>
  <si>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</si>
  <si>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</si>
  <si>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</si>
  <si>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</si>
  <si>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</si>
  <si>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</si>
  <si>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</si>
  <si>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</si>
  <si>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</si>
  <si>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</si>
  <si>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</si>
  <si>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</si>
  <si>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</si>
  <si>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</si>
  <si>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</si>
  <si>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</si>
  <si>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</si>
  <si>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</si>
  <si>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</si>
  <si>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</si>
  <si>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</si>
  <si>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</si>
  <si>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</si>
  <si>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</si>
  <si>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</si>
  <si>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</si>
  <si>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</si>
  <si>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</si>
  <si>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</si>
  <si>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</si>
  <si>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</si>
  <si>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</si>
  <si>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</si>
  <si>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</si>
  <si>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</si>
  <si>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</si>
  <si>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</si>
  <si>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</si>
  <si>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</si>
  <si>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</si>
  <si>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</si>
  <si>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</si>
  <si>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</si>
  <si>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</si>
  <si>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</si>
  <si>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</si>
  <si>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</si>
  <si>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</si>
  <si>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</si>
  <si>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</si>
  <si>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</si>
  <si>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</si>
  <si>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</si>
  <si>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</si>
  <si>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</si>
  <si>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</si>
  <si>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</si>
  <si>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</si>
  <si>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</si>
  <si>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</si>
  <si>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</si>
  <si>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</si>
  <si>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</si>
  <si>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</si>
  <si>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</si>
  <si>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</si>
  <si>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</si>
  <si>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</si>
  <si>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</si>
  <si>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</si>
  <si>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</si>
  <si>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</si>
  <si>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</si>
  <si>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</si>
  <si>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</si>
  <si>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</si>
  <si>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</si>
  <si>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</si>
  <si>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</si>
  <si>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</si>
  <si>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</si>
  <si>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</si>
  <si>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</si>
  <si>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</si>
  <si>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</si>
  <si>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</si>
  <si>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</si>
  <si>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</si>
  <si>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</si>
  <si>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</si>
  <si>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</si>
  <si>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</si>
  <si>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</si>
  <si>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</si>
  <si>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</si>
  <si>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</si>
  <si>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</si>
  <si>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</si>
  <si>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</si>
  <si>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</si>
  <si>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</si>
  <si>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</si>
  <si>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</si>
  <si>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</si>
  <si>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</si>
  <si>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</si>
  <si>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</si>
  <si>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</si>
  <si>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</si>
  <si>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</si>
  <si>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</si>
  <si>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</si>
  <si>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</si>
  <si>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</si>
  <si>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</si>
  <si>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</si>
  <si>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</si>
  <si>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</si>
  <si>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</si>
  <si>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</si>
  <si>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</si>
  <si>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</si>
  <si>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</si>
  <si>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</si>
  <si>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</si>
  <si>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</si>
  <si>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</si>
  <si>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</si>
  <si>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</si>
  <si>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</si>
  <si>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</si>
  <si>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</si>
  <si>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</si>
  <si>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</si>
  <si>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</si>
  <si>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</si>
  <si>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</si>
  <si>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</si>
  <si>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</si>
  <si>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</si>
  <si>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</si>
  <si>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</si>
  <si>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</si>
  <si>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</si>
  <si>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</si>
  <si>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</si>
  <si>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</si>
  <si>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</si>
  <si>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</si>
  <si>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</si>
  <si>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</si>
  <si>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</si>
  <si>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</si>
  <si>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</si>
  <si>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</si>
  <si>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</si>
  <si>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</si>
  <si>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</si>
  <si>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</si>
  <si>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</si>
  <si>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</si>
  <si>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</si>
  <si>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</si>
  <si>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</si>
  <si>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</si>
  <si>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</si>
  <si>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</si>
  <si>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</si>
  <si>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</si>
  <si>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</si>
  <si>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</si>
  <si>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</si>
  <si>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</si>
  <si>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</si>
  <si>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</si>
  <si>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</si>
  <si>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</si>
  <si>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</si>
  <si>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</si>
  <si>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</si>
  <si>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</si>
  <si>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</si>
  <si>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</si>
  <si>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</si>
  <si>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</si>
  <si>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</si>
  <si>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</si>
  <si>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</si>
  <si>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</si>
  <si>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</si>
  <si>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</si>
  <si>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</si>
  <si>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</si>
  <si>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</si>
  <si>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</si>
  <si>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</si>
  <si>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</si>
  <si>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</si>
  <si>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</si>
  <si>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</si>
  <si>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</si>
  <si>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</si>
  <si>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</si>
  <si>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</si>
  <si>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</si>
  <si>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</si>
  <si>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</si>
  <si>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</si>
  <si>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</si>
  <si>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</si>
  <si>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</si>
  <si>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</si>
  <si>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</si>
  <si>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</si>
  <si>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</si>
  <si>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</si>
  <si>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</si>
  <si>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</si>
  <si>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</si>
  <si>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</si>
  <si>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</si>
  <si>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</si>
  <si>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</si>
  <si>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</si>
  <si>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</si>
  <si>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</si>
  <si>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</si>
  <si>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</si>
  <si>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</si>
  <si>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</si>
  <si>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</si>
  <si>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</si>
  <si>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</si>
  <si>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</si>
  <si>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</si>
  <si>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</si>
  <si>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</si>
  <si>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</si>
  <si>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</si>
  <si>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</si>
  <si>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</si>
  <si>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</si>
  <si>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</si>
  <si>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</si>
  <si>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</si>
  <si>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</si>
  <si>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</si>
  <si>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</si>
  <si>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</si>
  <si>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</si>
  <si>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</si>
  <si>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</si>
  <si>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</si>
  <si>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</si>
  <si>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</si>
  <si>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</si>
  <si>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</si>
  <si>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</si>
  <si>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</si>
  <si>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</si>
  <si>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</si>
  <si>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</si>
  <si>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</si>
  <si>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</si>
  <si>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</si>
  <si>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</si>
  <si>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</si>
  <si>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</si>
  <si>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</si>
  <si>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</si>
  <si>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</si>
  <si>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</si>
  <si>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</si>
  <si>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</si>
  <si>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</si>
  <si>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</si>
  <si>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</si>
  <si>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</si>
  <si>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</si>
  <si>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</si>
  <si>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</si>
  <si>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</si>
  <si>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</si>
  <si>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</si>
  <si>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</si>
  <si>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</si>
  <si>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</si>
  <si>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</si>
  <si>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</si>
  <si>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</si>
  <si>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</si>
  <si>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</si>
  <si>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</si>
  <si>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</si>
  <si>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</si>
  <si>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</si>
  <si>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</si>
  <si>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</si>
  <si>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</si>
  <si>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</si>
  <si>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</si>
  <si>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</si>
  <si>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</si>
  <si>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</si>
  <si>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</si>
  <si>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</si>
  <si>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</si>
  <si>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</si>
  <si>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</si>
  <si>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</si>
  <si>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</si>
  <si>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</si>
  <si>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</si>
  <si>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</si>
  <si>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</si>
  <si>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</si>
  <si>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</si>
  <si>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</si>
  <si>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</si>
  <si>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</si>
  <si>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</si>
  <si>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</si>
  <si>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</si>
  <si>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</si>
  <si>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</si>
  <si>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</si>
  <si>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</si>
  <si>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</si>
  <si>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</si>
  <si>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</si>
  <si>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</si>
  <si>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</si>
  <si>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</si>
  <si>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</si>
  <si>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</si>
  <si>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</si>
  <si>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</si>
  <si>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</si>
  <si>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</si>
  <si>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</si>
  <si>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</si>
  <si>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</si>
  <si>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</si>
  <si>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</si>
  <si>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</si>
  <si>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</si>
  <si>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</si>
  <si>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</si>
  <si>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</si>
  <si>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</si>
  <si>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</si>
  <si>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</si>
  <si>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</si>
  <si>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</si>
  <si>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</si>
  <si>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</si>
  <si>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</si>
  <si>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</si>
  <si>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</si>
  <si>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</si>
  <si>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</si>
  <si>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</si>
  <si>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</si>
  <si>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</si>
  <si>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</si>
  <si>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</si>
  <si>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</si>
  <si>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</si>
  <si>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</si>
  <si>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</si>
  <si>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</si>
  <si>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</si>
  <si>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</si>
  <si>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</si>
  <si>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</si>
  <si>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</si>
  <si>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</si>
  <si>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</si>
  <si>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</si>
  <si>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</si>
  <si>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</si>
  <si>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</si>
  <si>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</si>
  <si>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</si>
  <si>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</si>
  <si>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</si>
  <si>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</si>
  <si>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</si>
  <si>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</si>
  <si>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</si>
  <si>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</si>
  <si>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</si>
  <si>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</si>
  <si>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</si>
  <si>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</si>
  <si>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</si>
  <si>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</si>
  <si>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</si>
  <si>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</si>
  <si>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</si>
  <si>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</si>
  <si>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</si>
  <si>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</si>
  <si>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</si>
  <si>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</si>
  <si>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</si>
  <si>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</si>
  <si>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</si>
  <si>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</si>
  <si>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</si>
  <si>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</si>
  <si>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</si>
  <si>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</si>
  <si>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</si>
  <si>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</si>
  <si>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</si>
  <si>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</si>
  <si>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</si>
  <si>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</si>
  <si>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</si>
  <si>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</si>
  <si>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</si>
  <si>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</si>
  <si>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</si>
  <si>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</si>
  <si>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</si>
  <si>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</si>
  <si>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</si>
  <si>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</si>
  <si>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</si>
  <si>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</si>
  <si>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</si>
  <si>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</si>
  <si>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</si>
  <si>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</si>
  <si>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</si>
  <si>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</si>
  <si>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</si>
  <si>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</si>
  <si>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</si>
  <si>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</si>
  <si>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</si>
  <si>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</si>
  <si>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</si>
  <si>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</si>
  <si>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</si>
  <si>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</si>
  <si>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</si>
  <si>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</si>
  <si>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</si>
  <si>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</si>
  <si>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</si>
  <si>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</si>
  <si>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</si>
  <si>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</si>
  <si>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</si>
  <si>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</si>
  <si>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</si>
  <si>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</si>
  <si>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</si>
  <si>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</si>
  <si>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</si>
  <si>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</si>
  <si>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</si>
  <si>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</si>
  <si>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</si>
  <si>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</si>
  <si>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</si>
  <si>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</si>
  <si>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</si>
  <si>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</si>
  <si>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</si>
  <si>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</si>
  <si>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</si>
  <si>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</si>
  <si>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</si>
  <si>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</si>
  <si>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</si>
  <si>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</si>
  <si>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</si>
  <si>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</si>
  <si>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</si>
  <si>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</si>
  <si>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</si>
  <si>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</si>
  <si>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</si>
  <si>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</si>
  <si>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</si>
  <si>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</si>
  <si>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</si>
  <si>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</si>
  <si>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</si>
  <si>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</si>
  <si>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</si>
  <si>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</si>
  <si>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</si>
  <si>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</si>
  <si>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</si>
  <si>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</si>
  <si>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</si>
  <si>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</si>
  <si>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</si>
  <si>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</si>
  <si>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</si>
  <si>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</si>
  <si>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</si>
  <si>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</si>
  <si>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</si>
  <si>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</si>
  <si>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</si>
  <si>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</si>
  <si>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</si>
  <si>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</si>
  <si>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</si>
  <si>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</si>
  <si>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</si>
  <si>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</si>
  <si>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</si>
  <si>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</si>
  <si>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</si>
  <si>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</si>
  <si>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</si>
  <si>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</si>
  <si>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</si>
  <si>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</si>
  <si>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</si>
  <si>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</si>
  <si>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</si>
  <si>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</si>
  <si>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</si>
  <si>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</si>
  <si>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</si>
  <si>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</si>
  <si>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</si>
  <si>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</si>
  <si>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</si>
  <si>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</si>
  <si>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</si>
  <si>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</si>
  <si>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</si>
  <si>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</si>
  <si>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</si>
  <si>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</si>
  <si>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</si>
  <si>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</si>
  <si>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</si>
  <si>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</si>
  <si>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</si>
  <si>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</si>
  <si>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</si>
  <si>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</si>
  <si>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</si>
  <si>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</si>
  <si>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</si>
  <si>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</si>
  <si>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</si>
  <si>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</si>
  <si>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</si>
  <si>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</si>
  <si>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</si>
  <si>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</si>
  <si>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</si>
  <si>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</si>
  <si>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</si>
  <si>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</si>
  <si>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</si>
  <si>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</si>
  <si>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</si>
  <si>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</si>
  <si>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</si>
  <si>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</si>
  <si>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</si>
  <si>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</si>
  <si>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</si>
  <si>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</si>
  <si>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</si>
  <si>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</si>
  <si>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</si>
  <si>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</si>
  <si>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</si>
  <si>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</si>
  <si>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</si>
  <si>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</si>
  <si>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</si>
  <si>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</si>
  <si>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</si>
  <si>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</si>
  <si>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</si>
  <si>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</si>
  <si>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</si>
  <si>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</si>
  <si>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</si>
  <si>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</si>
  <si>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</si>
  <si>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</si>
  <si>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</si>
  <si>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</si>
  <si>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</si>
  <si>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</si>
  <si>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</si>
  <si>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</si>
  <si>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</si>
  <si>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</si>
  <si>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</si>
  <si>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</si>
  <si>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</si>
  <si>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</si>
  <si>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</si>
  <si>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</si>
  <si>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</si>
  <si>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</si>
  <si>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</si>
  <si>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</si>
  <si>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</si>
  <si>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</si>
  <si>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</si>
  <si>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</si>
  <si>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</si>
  <si>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</si>
  <si>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</si>
  <si>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</si>
  <si>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</si>
  <si>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</si>
  <si>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</si>
  <si>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</si>
  <si>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</si>
  <si>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</si>
  <si>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</si>
  <si>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</si>
  <si>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</si>
  <si>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</si>
  <si>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</si>
  <si>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</si>
  <si>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</si>
  <si>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</si>
  <si>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</si>
  <si>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</si>
  <si>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</si>
  <si>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</si>
  <si>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</si>
  <si>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</si>
  <si>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</si>
  <si>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</si>
  <si>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Trần Anh</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</si>
  <si>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</si>
  <si>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</si>
  <si>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</si>
  <si>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</si>
  <si>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</si>
  <si>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</si>
  <si>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</si>
  <si>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</si>
  <si>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</si>
  <si>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</si>
  <si>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</si>
  <si>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</si>
  <si>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</si>
  <si>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</si>
  <si>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</si>
  <si>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</si>
  <si>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</si>
  <si>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</si>
  <si>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</si>
  <si>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</si>
  <si>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</si>
  <si>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</si>
  <si>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</si>
  <si>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</si>
  <si>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</si>
  <si>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</si>
  <si>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</si>
  <si>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</si>
  <si>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</si>
  <si>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</si>
  <si>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</si>
  <si>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</si>
  <si>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</si>
  <si>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</si>
  <si>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</si>
  <si>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</si>
  <si>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</si>
  <si>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</si>
  <si>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</si>
  <si>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</si>
  <si>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</si>
  <si>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</si>
  <si>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</si>
  <si>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</si>
  <si>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</si>
  <si>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</si>
  <si>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</si>
  <si>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</si>
  <si>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</si>
  <si>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</si>
  <si>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</si>
  <si>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</si>
  <si>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</si>
  <si>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</si>
  <si>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</si>
  <si>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</si>
  <si>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</si>
  <si>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</si>
  <si>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</si>
  <si>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</si>
  <si>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</si>
  <si>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</si>
  <si>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</si>
  <si>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</si>
  <si>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</si>
  <si>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</si>
  <si>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</si>
  <si>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</si>
  <si>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</si>
  <si>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</si>
  <si>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</si>
  <si>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</si>
  <si>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</si>
  <si>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</si>
  <si>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</si>
  <si>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</si>
  <si>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</si>
  <si>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</si>
  <si>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</si>
  <si>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</si>
  <si>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</si>
  <si>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</si>
  <si>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</si>
  <si>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</si>
  <si>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</si>
  <si>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</si>
  <si>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</si>
  <si>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</si>
  <si>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</si>
  <si>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</si>
  <si>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</si>
  <si>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</si>
  <si>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</si>
  <si>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</si>
  <si>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</si>
  <si>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</si>
  <si>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</si>
  <si>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</si>
  <si>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</si>
  <si>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</si>
  <si>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</si>
  <si>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</si>
  <si>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</si>
  <si>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</si>
  <si>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</si>
  <si>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</si>
  <si>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</si>
  <si>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</si>
  <si>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</si>
  <si>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</si>
  <si>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</si>
  <si>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</si>
  <si>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</si>
  <si>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</si>
  <si>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</si>
  <si>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</si>
  <si>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</si>
  <si>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</si>
  <si>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</si>
  <si>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</si>
  <si>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</si>
  <si>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</si>
  <si>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</si>
  <si>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</si>
  <si>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</si>
  <si>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</si>
  <si>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</si>
  <si>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</si>
  <si>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</si>
  <si>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</si>
  <si>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</si>
  <si>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</si>
  <si>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</si>
  <si>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</si>
  <si>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</si>
  <si>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</si>
  <si>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</si>
  <si>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</si>
  <si>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</si>
  <si>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</si>
  <si>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</si>
  <si>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</si>
  <si>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</si>
  <si>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</si>
  <si>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</si>
  <si>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</si>
  <si>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</si>
  <si>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k</t>
  </si>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</sst>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0" fillId="0" fontId="58"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35</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88</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10</v>
      </c>
      <c r="W8" s="15">
        <f>THUD23.2.TV!AK56</f>
        <v>3</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98</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38</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t="s">
        <v>32</v>
      </c>
      <c r="T9" s="164" t="s">
        <v>32</v>
      </c>
      <c r="U9" s="164" t="s">
        <v>32</v>
      </c>
      <c r="V9" s="164" t="s">
        <v>32</v>
      </c>
      <c r="W9" s="164" t="s">
        <v>32</v>
      </c>
      <c r="X9" s="87"/>
      <c r="Y9" s="87"/>
      <c r="Z9" s="164" t="s">
        <v>32</v>
      </c>
      <c r="AA9" s="164" t="s">
        <v>32</v>
      </c>
      <c r="AB9" s="164" t="s">
        <v>32</v>
      </c>
      <c r="AC9" s="164" t="s">
        <v>32</v>
      </c>
      <c r="AD9" s="164" t="s">
        <v>32</v>
      </c>
      <c r="AE9" s="87"/>
      <c r="AF9" s="87"/>
      <c r="AG9" s="87"/>
      <c r="AH9" s="87"/>
      <c r="AI9" s="87"/>
      <c r="AJ9" s="90">
        <f t="shared" si="3"/>
        <v>10</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t="s">
        <v>32</v>
      </c>
      <c r="U10" s="87"/>
      <c r="V10" s="87"/>
      <c r="W10" s="164"/>
      <c r="X10" s="87"/>
      <c r="Y10" s="87"/>
      <c r="Z10" s="87"/>
      <c r="AA10" s="164" t="s">
        <v>32</v>
      </c>
      <c r="AB10" s="164" t="s">
        <v>32</v>
      </c>
      <c r="AC10" s="164"/>
      <c r="AD10" s="87"/>
      <c r="AE10" s="87"/>
      <c r="AF10" s="87"/>
      <c r="AG10" s="87"/>
      <c r="AH10" s="87"/>
      <c r="AI10" s="87"/>
      <c r="AJ10" s="90">
        <f t="shared" si="3"/>
        <v>3</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t="s">
        <v>32</v>
      </c>
      <c r="U11" s="164" t="s">
        <v>32</v>
      </c>
      <c r="V11" s="87"/>
      <c r="W11" s="164"/>
      <c r="X11" s="87"/>
      <c r="Y11" s="87"/>
      <c r="Z11" s="87"/>
      <c r="AA11" s="87"/>
      <c r="AB11" s="87"/>
      <c r="AC11" s="87"/>
      <c r="AD11" s="87"/>
      <c r="AE11" s="87"/>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t="s">
        <v>32</v>
      </c>
      <c r="AD13" s="87"/>
      <c r="AE13" s="87"/>
      <c r="AF13" s="87"/>
      <c r="AG13" s="87"/>
      <c r="AH13" s="87"/>
      <c r="AI13" s="87"/>
      <c r="AJ13" s="90">
        <f t="shared" si="3"/>
        <v>1</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t="s">
        <v>32</v>
      </c>
      <c r="T14" s="164" t="s">
        <v>32</v>
      </c>
      <c r="U14" s="164" t="s">
        <v>32</v>
      </c>
      <c r="V14" s="164" t="s">
        <v>32</v>
      </c>
      <c r="W14" s="164" t="s">
        <v>32</v>
      </c>
      <c r="X14" s="87"/>
      <c r="Y14" s="87"/>
      <c r="Z14" s="164" t="s">
        <v>32</v>
      </c>
      <c r="AA14" s="164" t="s">
        <v>32</v>
      </c>
      <c r="AB14" s="164" t="s">
        <v>32</v>
      </c>
      <c r="AC14" s="164" t="s">
        <v>32</v>
      </c>
      <c r="AD14" s="164" t="s">
        <v>32</v>
      </c>
      <c r="AE14" s="87"/>
      <c r="AF14" s="87"/>
      <c r="AG14" s="87"/>
      <c r="AH14" s="87"/>
      <c r="AI14" s="87"/>
      <c r="AJ14" s="90">
        <f t="shared" si="3"/>
        <v>10</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t="s">
        <v>32</v>
      </c>
      <c r="V15" s="87"/>
      <c r="W15" s="164"/>
      <c r="X15" s="87"/>
      <c r="Y15" s="87"/>
      <c r="Z15" s="87"/>
      <c r="AA15" s="87"/>
      <c r="AB15" s="87"/>
      <c r="AC15" s="164" t="s">
        <v>32</v>
      </c>
      <c r="AD15" s="87"/>
      <c r="AE15" s="87"/>
      <c r="AF15" s="87"/>
      <c r="AG15" s="87"/>
      <c r="AH15" s="87"/>
      <c r="AI15" s="87"/>
      <c r="AJ15" s="90">
        <f t="shared" si="3"/>
        <v>2</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t="s">
        <v>32</v>
      </c>
      <c r="AC16" s="164" t="s">
        <v>32</v>
      </c>
      <c r="AD16" s="87"/>
      <c r="AE16" s="87"/>
      <c r="AF16" s="87"/>
      <c r="AG16" s="87"/>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t="s">
        <v>32</v>
      </c>
      <c r="U18" s="87"/>
      <c r="V18" s="87"/>
      <c r="W18" s="164"/>
      <c r="X18" s="87"/>
      <c r="Y18" s="87"/>
      <c r="Z18" s="87"/>
      <c r="AA18" s="87"/>
      <c r="AB18" s="87"/>
      <c r="AC18" s="164"/>
      <c r="AD18" s="87"/>
      <c r="AE18" s="87"/>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t="s">
        <v>32</v>
      </c>
      <c r="V21" s="87"/>
      <c r="W21" s="87"/>
      <c r="X21" s="87"/>
      <c r="Y21" s="87"/>
      <c r="Z21" s="87"/>
      <c r="AA21" s="87"/>
      <c r="AB21" s="164" t="s">
        <v>32</v>
      </c>
      <c r="AC21" s="87"/>
      <c r="AD21" s="87"/>
      <c r="AE21" s="87"/>
      <c r="AF21" s="87"/>
      <c r="AG21" s="87"/>
      <c r="AH21" s="87"/>
      <c r="AI21" s="87"/>
      <c r="AJ21" s="90">
        <f t="shared" si="3"/>
        <v>2</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t="s">
        <v>32</v>
      </c>
      <c r="U24" s="164" t="s">
        <v>32</v>
      </c>
      <c r="V24" s="87"/>
      <c r="W24" s="164"/>
      <c r="X24" s="87"/>
      <c r="Y24" s="87"/>
      <c r="Z24" s="87"/>
      <c r="AA24" s="164"/>
      <c r="AB24" s="164"/>
      <c r="AC24" s="164"/>
      <c r="AD24" s="87"/>
      <c r="AE24" s="87"/>
      <c r="AF24" s="87"/>
      <c r="AG24" s="87"/>
      <c r="AH24" s="87"/>
      <c r="AI24" s="87"/>
      <c r="AJ24" s="90">
        <f t="shared" si="3"/>
        <v>2</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t="s">
        <v>32</v>
      </c>
      <c r="V26" s="87"/>
      <c r="W26" s="87"/>
      <c r="X26" s="87"/>
      <c r="Y26" s="87"/>
      <c r="Z26" s="87"/>
      <c r="AA26" s="164" t="s">
        <v>32</v>
      </c>
      <c r="AB26" s="164" t="s">
        <v>32</v>
      </c>
      <c r="AC26" s="87"/>
      <c r="AD26" s="87"/>
      <c r="AE26" s="87"/>
      <c r="AF26" s="87"/>
      <c r="AG26" s="87"/>
      <c r="AH26" s="87"/>
      <c r="AI26" s="87"/>
      <c r="AJ26" s="90">
        <f t="shared" si="3"/>
        <v>3</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t="s">
        <v>32</v>
      </c>
      <c r="AC28" s="87"/>
      <c r="AD28" s="87"/>
      <c r="AE28" s="87"/>
      <c r="AF28" s="87"/>
      <c r="AG28" s="87"/>
      <c r="AH28" s="87"/>
      <c r="AI28" s="87"/>
      <c r="AJ28" s="90">
        <f t="shared" si="3"/>
        <v>1</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t="s">
        <v>32</v>
      </c>
      <c r="V31" s="87"/>
      <c r="W31" s="87"/>
      <c r="X31" s="87"/>
      <c r="Y31" s="87"/>
      <c r="Z31" s="87"/>
      <c r="AA31" s="87"/>
      <c r="AB31" s="87"/>
      <c r="AC31" s="87"/>
      <c r="AD31" s="87"/>
      <c r="AE31" s="87"/>
      <c r="AF31" s="87"/>
      <c r="AG31" s="87"/>
      <c r="AH31" s="87"/>
      <c r="AI31" s="87"/>
      <c r="AJ31" s="90">
        <f t="shared" si="3"/>
        <v>1</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t="s">
        <v>32</v>
      </c>
      <c r="U33" s="87"/>
      <c r="V33" s="87"/>
      <c r="W33" s="164"/>
      <c r="X33" s="87"/>
      <c r="Y33" s="87"/>
      <c r="Z33" s="87"/>
      <c r="AA33" s="87"/>
      <c r="AB33" s="164" t="s">
        <v>32</v>
      </c>
      <c r="AC33" s="87"/>
      <c r="AD33" s="87"/>
      <c r="AE33" s="87"/>
      <c r="AF33" s="87"/>
      <c r="AG33" s="87"/>
      <c r="AH33" s="87"/>
      <c r="AI33" s="87"/>
      <c r="AJ33" s="90">
        <f t="shared" si="3"/>
        <v>2</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t="s">
        <v>32</v>
      </c>
      <c r="T36" s="164" t="s">
        <v>32</v>
      </c>
      <c r="U36" s="164" t="s">
        <v>32</v>
      </c>
      <c r="V36" s="164" t="s">
        <v>32</v>
      </c>
      <c r="W36" s="164" t="s">
        <v>32</v>
      </c>
      <c r="X36" s="87"/>
      <c r="Y36" s="87"/>
      <c r="Z36" s="164" t="s">
        <v>32</v>
      </c>
      <c r="AA36" s="164" t="s">
        <v>32</v>
      </c>
      <c r="AB36" s="164" t="s">
        <v>32</v>
      </c>
      <c r="AC36" s="164" t="s">
        <v>32</v>
      </c>
      <c r="AD36" s="164" t="s">
        <v>32</v>
      </c>
      <c r="AE36" s="87"/>
      <c r="AF36" s="87"/>
      <c r="AG36" s="87"/>
      <c r="AH36" s="87"/>
      <c r="AI36" s="87"/>
      <c r="AJ36" s="90">
        <f t="shared" si="3"/>
        <v>10</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t="s">
        <v>32</v>
      </c>
      <c r="U37" s="87"/>
      <c r="V37" s="87"/>
      <c r="W37" s="87"/>
      <c r="X37" s="87"/>
      <c r="Y37" s="87"/>
      <c r="Z37" s="87"/>
      <c r="AA37" s="87"/>
      <c r="AB37" s="164" t="s">
        <v>32</v>
      </c>
      <c r="AC37" s="87"/>
      <c r="AD37" s="87"/>
      <c r="AE37" s="87"/>
      <c r="AF37" s="87"/>
      <c r="AG37" s="87"/>
      <c r="AH37" s="87"/>
      <c r="AI37" s="87"/>
      <c r="AJ37" s="90">
        <f t="shared" si="3"/>
        <v>2</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t="s">
        <v>32</v>
      </c>
      <c r="T40" s="164" t="s">
        <v>32</v>
      </c>
      <c r="U40" s="164" t="s">
        <v>32</v>
      </c>
      <c r="V40" s="164" t="s">
        <v>32</v>
      </c>
      <c r="W40" s="164" t="s">
        <v>32</v>
      </c>
      <c r="X40" s="87"/>
      <c r="Y40" s="87"/>
      <c r="Z40" s="164" t="s">
        <v>32</v>
      </c>
      <c r="AA40" s="164" t="s">
        <v>32</v>
      </c>
      <c r="AB40" s="164" t="s">
        <v>32</v>
      </c>
      <c r="AC40" s="164" t="s">
        <v>32</v>
      </c>
      <c r="AD40" s="164" t="s">
        <v>32</v>
      </c>
      <c r="AE40" s="87"/>
      <c r="AF40" s="87"/>
      <c r="AG40" s="87"/>
      <c r="AH40" s="87"/>
      <c r="AI40" s="87"/>
      <c r="AJ40" s="90">
        <f t="shared" si="3"/>
        <v>10</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87"/>
      <c r="Y41" s="87"/>
      <c r="Z41" s="87"/>
      <c r="AA41" s="164" t="s">
        <v>32</v>
      </c>
      <c r="AB41" s="164" t="s">
        <v>32</v>
      </c>
      <c r="AC41" s="87"/>
      <c r="AD41" s="87"/>
      <c r="AE41" s="87"/>
      <c r="AF41" s="87"/>
      <c r="AG41" s="87"/>
      <c r="AH41" s="164"/>
      <c r="AI41" s="87"/>
      <c r="AJ41" s="90">
        <f t="shared" si="3"/>
        <v>2</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t="s">
        <v>32</v>
      </c>
      <c r="U42" s="87"/>
      <c r="V42" s="87"/>
      <c r="W42" s="87"/>
      <c r="X42" s="87"/>
      <c r="Y42" s="87"/>
      <c r="Z42" s="87"/>
      <c r="AA42" s="164" t="s">
        <v>32</v>
      </c>
      <c r="AB42" s="87"/>
      <c r="AC42" s="87"/>
      <c r="AD42" s="87"/>
      <c r="AE42" s="87"/>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t="s">
        <v>32</v>
      </c>
      <c r="T45" s="164"/>
      <c r="U45" s="164"/>
      <c r="V45" s="164" t="s">
        <v>32</v>
      </c>
      <c r="W45" s="164" t="s">
        <v>32</v>
      </c>
      <c r="X45" s="164"/>
      <c r="Y45" s="164"/>
      <c r="Z45" s="164" t="s">
        <v>32</v>
      </c>
      <c r="AA45" s="164" t="s">
        <v>32</v>
      </c>
      <c r="AB45" s="164" t="s">
        <v>32</v>
      </c>
      <c r="AC45" s="164" t="s">
        <v>32</v>
      </c>
      <c r="AD45" s="164" t="s">
        <v>32</v>
      </c>
      <c r="AE45" s="164"/>
      <c r="AF45" s="164"/>
      <c r="AG45" s="87"/>
      <c r="AH45" s="164"/>
      <c r="AI45" s="87"/>
      <c r="AJ45" s="90">
        <f t="shared" si="3"/>
        <v>8</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87"/>
      <c r="Y46" s="87"/>
      <c r="Z46" s="87"/>
      <c r="AA46" s="164" t="s">
        <v>32</v>
      </c>
      <c r="AB46" s="164" t="s">
        <v>32</v>
      </c>
      <c r="AC46" s="87"/>
      <c r="AD46" s="87"/>
      <c r="AE46" s="164"/>
      <c r="AF46" s="87"/>
      <c r="AG46" s="87"/>
      <c r="AH46" s="164"/>
      <c r="AI46" s="87"/>
      <c r="AJ46" s="90">
        <f t="shared" si="3"/>
        <v>2</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t="s">
        <v>32</v>
      </c>
      <c r="T49" s="164" t="s">
        <v>32</v>
      </c>
      <c r="U49" s="164" t="s">
        <v>32</v>
      </c>
      <c r="V49" s="164" t="s">
        <v>32</v>
      </c>
      <c r="W49" s="164" t="s">
        <v>32</v>
      </c>
      <c r="X49" s="164"/>
      <c r="Y49" s="164"/>
      <c r="Z49" s="164" t="s">
        <v>32</v>
      </c>
      <c r="AA49" s="164" t="s">
        <v>32</v>
      </c>
      <c r="AB49" s="164" t="s">
        <v>32</v>
      </c>
      <c r="AC49" s="164" t="s">
        <v>32</v>
      </c>
      <c r="AD49" s="164" t="s">
        <v>32</v>
      </c>
      <c r="AE49" s="164"/>
      <c r="AF49" s="164"/>
      <c r="AG49" s="87"/>
      <c r="AH49" s="164"/>
      <c r="AI49" s="87"/>
      <c r="AJ49" s="90">
        <f t="shared" si="3"/>
        <v>10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88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t="s">
        <v>32</v>
      </c>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t="s">
        <v>32</v>
      </c>
      <c r="M8" s="87"/>
      <c r="N8" s="87"/>
      <c r="O8" s="87"/>
      <c r="P8" s="87"/>
      <c r="Q8" s="87"/>
      <c r="R8" s="87"/>
      <c r="S8" s="87"/>
      <c r="T8" s="87"/>
      <c r="U8" s="164" t="s">
        <v>32</v>
      </c>
      <c r="V8" s="87"/>
      <c r="W8" s="87"/>
      <c r="X8" s="87"/>
      <c r="Y8" s="87"/>
      <c r="Z8" s="87"/>
      <c r="AA8" s="87"/>
      <c r="AB8" s="87"/>
      <c r="AC8" s="87"/>
      <c r="AD8" s="87"/>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t="s">
        <v>33</v>
      </c>
      <c r="U13" s="189"/>
      <c r="V13" s="189"/>
      <c r="W13" s="189"/>
      <c r="X13" s="189"/>
      <c r="Y13" s="87"/>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t="s">
        <v>32</v>
      </c>
      <c r="T16" s="87"/>
      <c r="U16" s="189"/>
      <c r="V16" s="189"/>
      <c r="W16" s="189"/>
      <c r="X16" s="189"/>
      <c r="Y16" s="87"/>
      <c r="Z16" s="87"/>
      <c r="AA16" s="87"/>
      <c r="AB16" s="87"/>
      <c r="AC16" s="87"/>
      <c r="AD16" s="87"/>
      <c r="AE16" s="87"/>
      <c r="AF16" s="87"/>
      <c r="AG16" s="87"/>
      <c r="AH16" s="87"/>
      <c r="AI16" s="87"/>
      <c r="AJ16" s="90">
        <f t="shared" si="3"/>
        <v>1</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t="s">
        <v>32</v>
      </c>
      <c r="P17" s="189"/>
      <c r="Q17" s="189"/>
      <c r="R17" s="189"/>
      <c r="S17" s="87"/>
      <c r="T17" s="87"/>
      <c r="U17" s="189"/>
      <c r="V17" s="189"/>
      <c r="W17" s="189"/>
      <c r="X17" s="189"/>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t="s">
        <v>32</v>
      </c>
      <c r="P20" s="189"/>
      <c r="Q20" s="189"/>
      <c r="R20" s="189"/>
      <c r="S20" s="87"/>
      <c r="T20" s="87"/>
      <c r="U20" s="189"/>
      <c r="V20" s="189"/>
      <c r="W20" s="189"/>
      <c r="X20" s="189"/>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t="s">
        <v>32</v>
      </c>
      <c r="V21" s="189"/>
      <c r="W21" s="189"/>
      <c r="X21" s="189"/>
      <c r="Y21" s="87"/>
      <c r="Z21" s="87"/>
      <c r="AA21" s="87"/>
      <c r="AB21" s="87"/>
      <c r="AC21" s="87"/>
      <c r="AD21" s="87"/>
      <c r="AE21" s="87"/>
      <c r="AF21" s="87"/>
      <c r="AG21" s="87"/>
      <c r="AH21" s="87"/>
      <c r="AI21" s="87"/>
      <c r="AJ21" s="90">
        <f t="shared" si="3"/>
        <v>1</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t="s">
        <v>33</v>
      </c>
      <c r="X24" s="189"/>
      <c r="Y24" s="87"/>
      <c r="Z24" s="87"/>
      <c r="AA24" s="87"/>
      <c r="AB24" s="87"/>
      <c r="AC24" s="87"/>
      <c r="AD24" s="87"/>
      <c r="AE24" s="87"/>
      <c r="AF24" s="87"/>
      <c r="AG24" s="87"/>
      <c r="AH24" s="87"/>
      <c r="AI24" s="87"/>
      <c r="AJ24" s="90">
        <f t="shared" si="3"/>
        <v>0</v>
      </c>
      <c r="AK24" s="9">
        <f t="shared" si="4"/>
        <v>1</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t="s">
        <v>32</v>
      </c>
      <c r="P25" s="191"/>
      <c r="Q25" s="191"/>
      <c r="R25" s="191"/>
      <c r="S25" s="87"/>
      <c r="T25" s="87"/>
      <c r="U25" s="191"/>
      <c r="V25" s="191"/>
      <c r="W25" s="191"/>
      <c r="X25" s="191"/>
      <c r="Y25" s="87"/>
      <c r="Z25" s="87"/>
      <c r="AA25" s="87"/>
      <c r="AB25" s="87"/>
      <c r="AC25" s="87"/>
      <c r="AD25" s="87"/>
      <c r="AE25" s="87"/>
      <c r="AF25" s="87"/>
      <c r="AG25" s="87"/>
      <c r="AH25" s="87"/>
      <c r="AI25" s="87"/>
      <c r="AJ25" s="90">
        <f t="shared" si="3"/>
        <v>1</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t="s">
        <v>32</v>
      </c>
      <c r="M27" s="87"/>
      <c r="N27" s="189"/>
      <c r="O27" s="190"/>
      <c r="P27" s="189"/>
      <c r="Q27" s="189"/>
      <c r="R27" s="189"/>
      <c r="S27" s="164" t="s">
        <v>32</v>
      </c>
      <c r="T27" s="87"/>
      <c r="U27" s="189"/>
      <c r="V27" s="189"/>
      <c r="W27" s="189"/>
      <c r="X27" s="189"/>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t="s">
        <v>33</v>
      </c>
      <c r="U38" s="189"/>
      <c r="V38" s="189"/>
      <c r="W38" s="189"/>
      <c r="X38" s="189"/>
      <c r="Y38" s="87"/>
      <c r="Z38" s="87"/>
      <c r="AA38" s="87"/>
      <c r="AB38" s="87"/>
      <c r="AC38" s="87"/>
      <c r="AD38" s="87"/>
      <c r="AE38" s="87"/>
      <c r="AF38" s="87"/>
      <c r="AG38" s="87"/>
      <c r="AH38" s="87"/>
      <c r="AI38" s="87"/>
      <c r="AJ38" s="90">
        <f t="shared" si="3"/>
        <v>0</v>
      </c>
      <c r="AK38" s="9">
        <f t="shared" si="4"/>
        <v>1</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10</v>
      </c>
      <c r="AK56" s="90">
        <f t="shared" si="6"/>
        <v>3</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t="s">
        <v>32</v>
      </c>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1</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t="s">
        <v>32</v>
      </c>
      <c r="P11" s="87"/>
      <c r="Q11" s="87"/>
      <c r="R11" s="87"/>
      <c r="S11" s="87"/>
      <c r="T11" s="164" t="s">
        <v>33</v>
      </c>
      <c r="U11" s="87"/>
      <c r="V11" s="87"/>
      <c r="W11" s="87"/>
      <c r="X11" s="87"/>
      <c r="Y11" s="87"/>
      <c r="Z11" s="87"/>
      <c r="AA11" s="87"/>
      <c r="AB11" s="87"/>
      <c r="AC11" s="87"/>
      <c r="AD11" s="87"/>
      <c r="AE11" s="87"/>
      <c r="AF11" s="87"/>
      <c r="AG11" s="87"/>
      <c r="AH11" s="87"/>
      <c r="AI11" s="87"/>
      <c r="AJ11" s="90">
        <f t="shared" si="3"/>
        <v>1</v>
      </c>
      <c r="AK11" s="9">
        <f t="shared" si="4"/>
        <v>1</v>
      </c>
      <c r="AL11" s="9">
        <f t="shared" si="5"/>
        <v>0</v>
      </c>
      <c r="AM11" s="180"/>
      <c r="AN11" s="180"/>
      <c r="AO11" s="180"/>
    </row>
    <row r="12" ht="22.5" customHeight="1">
      <c r="A12" s="83">
        <v>6.0</v>
      </c>
      <c r="B12" s="199">
        <v>2.353401130024E12</v>
      </c>
      <c r="C12" s="200" t="s">
        <v>665</v>
      </c>
      <c r="D12" s="201" t="s">
        <v>57</v>
      </c>
      <c r="E12" s="87"/>
      <c r="F12" s="164" t="s">
        <v>32</v>
      </c>
      <c r="G12" s="164"/>
      <c r="H12" s="87"/>
      <c r="I12" s="164" t="s">
        <v>32</v>
      </c>
      <c r="J12" s="87"/>
      <c r="K12" s="87"/>
      <c r="L12" s="87"/>
      <c r="M12" s="87"/>
      <c r="N12" s="87"/>
      <c r="O12" s="87"/>
      <c r="P12" s="87"/>
      <c r="Q12" s="87"/>
      <c r="R12" s="87"/>
      <c r="S12" s="87"/>
      <c r="T12" s="87"/>
      <c r="U12" s="87"/>
      <c r="V12" s="87"/>
      <c r="W12" s="87"/>
      <c r="X12" s="87"/>
      <c r="Y12" s="87"/>
      <c r="Z12" s="87"/>
      <c r="AA12" s="87"/>
      <c r="AB12" s="87"/>
      <c r="AC12" s="87"/>
      <c r="AD12" s="164" t="s">
        <v>32</v>
      </c>
      <c r="AE12" s="87"/>
      <c r="AF12" s="87"/>
      <c r="AG12" s="87"/>
      <c r="AH12" s="87"/>
      <c r="AI12" s="87"/>
      <c r="AJ12" s="90">
        <f t="shared" si="3"/>
        <v>3</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t="s">
        <v>32</v>
      </c>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t="s">
        <v>32</v>
      </c>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t="s">
        <v>32</v>
      </c>
      <c r="G20" s="164"/>
      <c r="H20" s="87"/>
      <c r="I20" s="164" t="s">
        <v>32</v>
      </c>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2</v>
      </c>
      <c r="AK20" s="9">
        <f t="shared" si="4"/>
        <v>0</v>
      </c>
      <c r="AL20" s="9">
        <f t="shared" si="5"/>
        <v>0</v>
      </c>
      <c r="AM20" s="180"/>
      <c r="AN20" s="180"/>
      <c r="AO20" s="180"/>
    </row>
    <row r="21" ht="22.5" customHeight="1">
      <c r="A21" s="83">
        <v>15.0</v>
      </c>
      <c r="B21" s="199">
        <v>2.353401130032E12</v>
      </c>
      <c r="C21" s="200" t="s">
        <v>675</v>
      </c>
      <c r="D21" s="201" t="s">
        <v>282</v>
      </c>
      <c r="E21" s="87"/>
      <c r="F21" s="164" t="s">
        <v>32</v>
      </c>
      <c r="G21" s="164"/>
      <c r="H21" s="164" t="s">
        <v>32</v>
      </c>
      <c r="I21" s="87"/>
      <c r="J21" s="87"/>
      <c r="K21" s="87"/>
      <c r="L21" s="87"/>
      <c r="M21" s="87"/>
      <c r="N21" s="87"/>
      <c r="O21" s="164" t="s">
        <v>32</v>
      </c>
      <c r="P21" s="87"/>
      <c r="Q21" s="87"/>
      <c r="R21" s="87"/>
      <c r="S21" s="87"/>
      <c r="T21" s="164" t="s">
        <v>32</v>
      </c>
      <c r="U21" s="87"/>
      <c r="V21" s="87"/>
      <c r="W21" s="87"/>
      <c r="X21" s="87"/>
      <c r="Y21" s="87"/>
      <c r="Z21" s="87"/>
      <c r="AA21" s="87"/>
      <c r="AB21" s="87"/>
      <c r="AC21" s="87"/>
      <c r="AD21" s="164" t="s">
        <v>32</v>
      </c>
      <c r="AE21" s="87"/>
      <c r="AF21" s="87"/>
      <c r="AG21" s="87"/>
      <c r="AH21" s="87"/>
      <c r="AI21" s="87"/>
      <c r="AJ21" s="90">
        <f t="shared" si="3"/>
        <v>5</v>
      </c>
      <c r="AK21" s="9">
        <f t="shared" si="4"/>
        <v>0</v>
      </c>
      <c r="AL21" s="9">
        <f t="shared" si="5"/>
        <v>0</v>
      </c>
      <c r="AM21" s="180"/>
      <c r="AN21" s="180"/>
      <c r="AO21" s="180"/>
    </row>
    <row r="22" ht="22.5" customHeight="1">
      <c r="A22" s="83">
        <v>16.0</v>
      </c>
      <c r="B22" s="199">
        <v>2.353401130033E12</v>
      </c>
      <c r="C22" s="200" t="s">
        <v>676</v>
      </c>
      <c r="D22" s="201" t="s">
        <v>284</v>
      </c>
      <c r="E22" s="87"/>
      <c r="F22" s="164" t="s">
        <v>32</v>
      </c>
      <c r="G22" s="164"/>
      <c r="H22" s="87"/>
      <c r="I22" s="87"/>
      <c r="J22" s="87"/>
      <c r="K22" s="87"/>
      <c r="L22" s="87"/>
      <c r="M22" s="87"/>
      <c r="N22" s="87"/>
      <c r="O22" s="164" t="s">
        <v>32</v>
      </c>
      <c r="P22" s="87"/>
      <c r="Q22" s="87"/>
      <c r="R22" s="87"/>
      <c r="S22" s="87"/>
      <c r="T22" s="87"/>
      <c r="U22" s="87"/>
      <c r="V22" s="87"/>
      <c r="W22" s="87"/>
      <c r="X22" s="87"/>
      <c r="Y22" s="87"/>
      <c r="Z22" s="87"/>
      <c r="AA22" s="87"/>
      <c r="AB22" s="87"/>
      <c r="AC22" s="87"/>
      <c r="AD22" s="87"/>
      <c r="AE22" s="87"/>
      <c r="AF22" s="87"/>
      <c r="AG22" s="87"/>
      <c r="AH22" s="87"/>
      <c r="AI22" s="87"/>
      <c r="AJ22" s="90">
        <f t="shared" si="3"/>
        <v>2</v>
      </c>
      <c r="AK22" s="9">
        <f t="shared" si="4"/>
        <v>0</v>
      </c>
      <c r="AL22" s="9">
        <f t="shared" si="5"/>
        <v>0</v>
      </c>
      <c r="AM22" s="180"/>
      <c r="AN22" s="180"/>
      <c r="AO22" s="180"/>
    </row>
    <row r="23" ht="22.5" customHeight="1">
      <c r="A23" s="83">
        <v>17.0</v>
      </c>
      <c r="B23" s="199">
        <v>2.353401130034E12</v>
      </c>
      <c r="C23" s="200" t="s">
        <v>677</v>
      </c>
      <c r="D23" s="201" t="s">
        <v>104</v>
      </c>
      <c r="E23" s="87"/>
      <c r="F23" s="164" t="s">
        <v>32</v>
      </c>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t="s">
        <v>32</v>
      </c>
      <c r="G25" s="164"/>
      <c r="H25" s="87"/>
      <c r="I25" s="87"/>
      <c r="J25" s="87"/>
      <c r="K25" s="87"/>
      <c r="L25" s="87"/>
      <c r="M25" s="87"/>
      <c r="N25" s="87"/>
      <c r="O25" s="87"/>
      <c r="P25" s="87"/>
      <c r="Q25" s="87"/>
      <c r="R25" s="87"/>
      <c r="S25" s="87"/>
      <c r="T25" s="164" t="s">
        <v>32</v>
      </c>
      <c r="U25" s="87"/>
      <c r="V25" s="87"/>
      <c r="W25" s="87"/>
      <c r="X25" s="87"/>
      <c r="Y25" s="87"/>
      <c r="Z25" s="87"/>
      <c r="AA25" s="87"/>
      <c r="AB25" s="87"/>
      <c r="AC25" s="87"/>
      <c r="AD25" s="87"/>
      <c r="AE25" s="87"/>
      <c r="AF25" s="87"/>
      <c r="AG25" s="87"/>
      <c r="AH25" s="87"/>
      <c r="AI25" s="87"/>
      <c r="AJ25" s="90">
        <f t="shared" si="3"/>
        <v>2</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t="s">
        <v>32</v>
      </c>
      <c r="AB26" s="87"/>
      <c r="AC26" s="87"/>
      <c r="AD26" s="87"/>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t="s">
        <v>33</v>
      </c>
      <c r="J27" s="87"/>
      <c r="K27" s="87"/>
      <c r="L27" s="87"/>
      <c r="M27" s="87"/>
      <c r="N27" s="87"/>
      <c r="O27" s="87"/>
      <c r="P27" s="87"/>
      <c r="Q27" s="87"/>
      <c r="R27" s="87"/>
      <c r="S27" s="87"/>
      <c r="T27" s="164" t="s">
        <v>32</v>
      </c>
      <c r="U27" s="87"/>
      <c r="V27" s="87"/>
      <c r="W27" s="87"/>
      <c r="X27" s="87"/>
      <c r="Y27" s="87"/>
      <c r="Z27" s="87"/>
      <c r="AA27" s="87"/>
      <c r="AB27" s="87"/>
      <c r="AC27" s="87"/>
      <c r="AD27" s="87"/>
      <c r="AE27" s="87"/>
      <c r="AF27" s="87"/>
      <c r="AG27" s="87"/>
      <c r="AH27" s="87"/>
      <c r="AI27" s="87"/>
      <c r="AJ27" s="90">
        <f t="shared" si="3"/>
        <v>1</v>
      </c>
      <c r="AK27" s="9">
        <f t="shared" si="4"/>
        <v>1</v>
      </c>
      <c r="AL27" s="9">
        <f t="shared" si="5"/>
        <v>0</v>
      </c>
      <c r="AM27" s="180"/>
      <c r="AN27" s="180"/>
      <c r="AO27" s="180"/>
    </row>
    <row r="28" ht="22.5" customHeight="1">
      <c r="A28" s="83">
        <v>22.0</v>
      </c>
      <c r="B28" s="199">
        <v>2.353401130037E12</v>
      </c>
      <c r="C28" s="200" t="s">
        <v>682</v>
      </c>
      <c r="D28" s="201" t="s">
        <v>184</v>
      </c>
      <c r="E28" s="87"/>
      <c r="F28" s="164" t="s">
        <v>32</v>
      </c>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1</v>
      </c>
      <c r="AK28" s="9">
        <f t="shared" si="4"/>
        <v>0</v>
      </c>
      <c r="AL28" s="9">
        <f t="shared" si="5"/>
        <v>0</v>
      </c>
      <c r="AM28" s="180"/>
      <c r="AN28" s="180"/>
      <c r="AO28" s="180"/>
    </row>
    <row r="29" ht="22.5" customHeight="1">
      <c r="A29" s="83">
        <v>23.0</v>
      </c>
      <c r="B29" s="199">
        <v>2.35340113004E12</v>
      </c>
      <c r="C29" s="200" t="s">
        <v>683</v>
      </c>
      <c r="D29" s="201" t="s">
        <v>498</v>
      </c>
      <c r="E29" s="87"/>
      <c r="F29" s="164" t="s">
        <v>32</v>
      </c>
      <c r="G29" s="164"/>
      <c r="H29" s="87"/>
      <c r="I29" s="87"/>
      <c r="J29" s="87"/>
      <c r="K29" s="87"/>
      <c r="L29" s="87"/>
      <c r="M29" s="87"/>
      <c r="N29" s="87"/>
      <c r="O29" s="164" t="s">
        <v>32</v>
      </c>
      <c r="P29" s="87"/>
      <c r="Q29" s="87"/>
      <c r="R29" s="87"/>
      <c r="S29" s="87"/>
      <c r="T29" s="164" t="s">
        <v>32</v>
      </c>
      <c r="U29" s="87"/>
      <c r="V29" s="87"/>
      <c r="W29" s="87"/>
      <c r="X29" s="87"/>
      <c r="Y29" s="87"/>
      <c r="Z29" s="87"/>
      <c r="AA29" s="164" t="s">
        <v>32</v>
      </c>
      <c r="AB29" s="87"/>
      <c r="AC29" s="87"/>
      <c r="AD29" s="164" t="s">
        <v>32</v>
      </c>
      <c r="AE29" s="87"/>
      <c r="AF29" s="87"/>
      <c r="AG29" s="87"/>
      <c r="AH29" s="87"/>
      <c r="AI29" s="87"/>
      <c r="AJ29" s="90">
        <f t="shared" si="3"/>
        <v>5</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27</v>
      </c>
      <c r="AK56" s="90">
        <f t="shared" si="6"/>
        <v>2</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t="s">
        <v>33</v>
      </c>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99">
        <v>2.355103040023E12</v>
      </c>
      <c r="C8" s="200" t="s">
        <v>694</v>
      </c>
      <c r="D8" s="201" t="s">
        <v>695</v>
      </c>
      <c r="E8" s="87"/>
      <c r="F8" s="164" t="s">
        <v>33</v>
      </c>
      <c r="G8" s="87"/>
      <c r="H8" s="164" t="s">
        <v>33</v>
      </c>
      <c r="I8" s="164" t="s">
        <v>33</v>
      </c>
      <c r="J8" s="87"/>
      <c r="K8" s="87"/>
      <c r="L8" s="164" t="s">
        <v>33</v>
      </c>
      <c r="M8" s="87"/>
      <c r="N8" s="87"/>
      <c r="O8" s="87"/>
      <c r="P8" s="164" t="s">
        <v>33</v>
      </c>
      <c r="Q8" s="87"/>
      <c r="R8" s="87"/>
      <c r="S8" s="87"/>
      <c r="T8" s="87"/>
      <c r="U8" s="87"/>
      <c r="V8" s="87"/>
      <c r="W8" s="87"/>
      <c r="X8" s="87"/>
      <c r="Y8" s="87"/>
      <c r="Z8" s="87"/>
      <c r="AA8" s="87"/>
      <c r="AB8" s="87"/>
      <c r="AC8" s="87"/>
      <c r="AD8" s="87"/>
      <c r="AE8" s="87"/>
      <c r="AF8" s="87"/>
      <c r="AG8" s="87"/>
      <c r="AH8" s="87"/>
      <c r="AI8" s="87"/>
      <c r="AJ8" s="90">
        <f t="shared" si="3"/>
        <v>0</v>
      </c>
      <c r="AK8" s="9">
        <f t="shared" si="4"/>
        <v>5</v>
      </c>
      <c r="AL8" s="9">
        <f t="shared" ref="AL8:AL19" si="5">COUNTIF(E8:AI8,"T")+2*COUNTIF(E8:AI8,"2T")+2*COUNTIF(E8:AI8,"T2")+COUNTIF(E8:AI8,"PT")+COUNTIF(E8:AI8,"TP")</f>
        <v>0</v>
      </c>
      <c r="AM8" s="78"/>
      <c r="AN8" s="78"/>
      <c r="AO8" s="78"/>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t="s">
        <v>33</v>
      </c>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2.355103040034E12</v>
      </c>
      <c r="C14" s="200" t="s">
        <v>58</v>
      </c>
      <c r="D14" s="201" t="s">
        <v>69</v>
      </c>
      <c r="E14" s="87"/>
      <c r="F14" s="164" t="s">
        <v>33</v>
      </c>
      <c r="G14" s="87"/>
      <c r="H14" s="164" t="s">
        <v>33</v>
      </c>
      <c r="I14" s="164" t="s">
        <v>33</v>
      </c>
      <c r="J14" s="87"/>
      <c r="K14" s="87"/>
      <c r="L14" s="164" t="s">
        <v>33</v>
      </c>
      <c r="M14" s="87"/>
      <c r="N14" s="87"/>
      <c r="O14" s="87"/>
      <c r="P14" s="164" t="s">
        <v>33</v>
      </c>
      <c r="Q14" s="87"/>
      <c r="R14" s="87"/>
      <c r="S14" s="87"/>
      <c r="T14" s="87"/>
      <c r="U14" s="87"/>
      <c r="V14" s="87"/>
      <c r="W14" s="87"/>
      <c r="X14" s="87"/>
      <c r="Y14" s="87"/>
      <c r="Z14" s="87"/>
      <c r="AA14" s="87"/>
      <c r="AB14" s="87"/>
      <c r="AC14" s="87"/>
      <c r="AD14" s="87"/>
      <c r="AE14" s="87"/>
      <c r="AF14" s="87"/>
      <c r="AG14" s="87"/>
      <c r="AH14" s="87"/>
      <c r="AI14" s="87"/>
      <c r="AJ14" s="90">
        <f t="shared" si="3"/>
        <v>0</v>
      </c>
      <c r="AK14" s="9">
        <f t="shared" si="4"/>
        <v>5</v>
      </c>
      <c r="AL14" s="9">
        <f t="shared" si="5"/>
        <v>0</v>
      </c>
      <c r="AM14" s="180"/>
      <c r="AN14" s="180"/>
      <c r="AO14" s="180"/>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2.355103040055E12</v>
      </c>
      <c r="C23" s="200" t="s">
        <v>708</v>
      </c>
      <c r="D23" s="201" t="s">
        <v>94</v>
      </c>
      <c r="E23" s="87"/>
      <c r="F23" s="164" t="s">
        <v>33</v>
      </c>
      <c r="G23" s="87"/>
      <c r="H23" s="164" t="s">
        <v>33</v>
      </c>
      <c r="I23" s="164" t="s">
        <v>33</v>
      </c>
      <c r="J23" s="87"/>
      <c r="K23" s="87"/>
      <c r="L23" s="164" t="s">
        <v>33</v>
      </c>
      <c r="M23" s="87"/>
      <c r="N23" s="87"/>
      <c r="O23" s="87"/>
      <c r="P23" s="164" t="s">
        <v>33</v>
      </c>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t="s">
        <v>33</v>
      </c>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87"/>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t="s">
        <v>33</v>
      </c>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1</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13</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t="s">
        <v>33</v>
      </c>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1</v>
      </c>
      <c r="AL8" s="9">
        <f t="shared" ref="AL8:AL19" si="5">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2.355103040021E12</v>
      </c>
      <c r="C11" s="203" t="s">
        <v>740</v>
      </c>
      <c r="D11" s="204" t="s">
        <v>535</v>
      </c>
      <c r="E11" s="87"/>
      <c r="F11" s="87"/>
      <c r="G11" s="87"/>
      <c r="H11" s="87"/>
      <c r="I11" s="87"/>
      <c r="J11" s="87"/>
      <c r="K11" s="87"/>
      <c r="L11" s="164" t="s">
        <v>33</v>
      </c>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2.355103040024E12</v>
      </c>
      <c r="C12" s="200" t="s">
        <v>741</v>
      </c>
      <c r="D12" s="201" t="s">
        <v>258</v>
      </c>
      <c r="E12" s="87"/>
      <c r="F12" s="87"/>
      <c r="G12" s="87"/>
      <c r="H12" s="87"/>
      <c r="I12" s="87"/>
      <c r="J12" s="87"/>
      <c r="K12" s="87"/>
      <c r="L12" s="164" t="s">
        <v>33</v>
      </c>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t="s">
        <v>33</v>
      </c>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t="s">
        <v>33</v>
      </c>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t="s">
        <v>33</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2.354802090049E12</v>
      </c>
      <c r="C40" s="200" t="s">
        <v>761</v>
      </c>
      <c r="D40" s="201" t="s">
        <v>138</v>
      </c>
      <c r="E40" s="87"/>
      <c r="F40" s="164" t="s">
        <v>33</v>
      </c>
      <c r="G40" s="164" t="s">
        <v>33</v>
      </c>
      <c r="H40" s="87"/>
      <c r="I40" s="87"/>
      <c r="J40" s="164" t="s">
        <v>33</v>
      </c>
      <c r="K40" s="87"/>
      <c r="L40" s="164" t="s">
        <v>33</v>
      </c>
      <c r="M40" s="87"/>
      <c r="N40" s="164" t="s">
        <v>33</v>
      </c>
      <c r="O40" s="87"/>
      <c r="P40" s="87"/>
      <c r="Q40" s="164" t="s">
        <v>33</v>
      </c>
      <c r="R40" s="87"/>
      <c r="S40" s="87"/>
      <c r="T40" s="87"/>
      <c r="U40" s="87"/>
      <c r="V40" s="87"/>
      <c r="W40" s="87"/>
      <c r="X40" s="87"/>
      <c r="Y40" s="87"/>
      <c r="Z40" s="87"/>
      <c r="AA40" s="87"/>
      <c r="AB40" s="87"/>
      <c r="AC40" s="87"/>
      <c r="AD40" s="87"/>
      <c r="AE40" s="87"/>
      <c r="AF40" s="87"/>
      <c r="AG40" s="87"/>
      <c r="AH40" s="87"/>
      <c r="AI40" s="87"/>
      <c r="AJ40" s="90">
        <f t="shared" si="6"/>
        <v>0</v>
      </c>
      <c r="AK40" s="9">
        <f t="shared" si="7"/>
        <v>6</v>
      </c>
      <c r="AL40" s="9">
        <f t="shared" si="8"/>
        <v>0</v>
      </c>
      <c r="AM40" s="78"/>
      <c r="AN40" s="78"/>
      <c r="AO40" s="78"/>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f t="shared" si="6"/>
        <v>0</v>
      </c>
      <c r="AK41" s="9">
        <f t="shared" si="7"/>
        <v>0</v>
      </c>
      <c r="AL41" s="9">
        <f t="shared" si="8"/>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2.354802090027E12</v>
      </c>
      <c r="C40" s="200" t="s">
        <v>798</v>
      </c>
      <c r="D40" s="201" t="s">
        <v>186</v>
      </c>
      <c r="E40" s="87"/>
      <c r="F40" s="164" t="s">
        <v>32</v>
      </c>
      <c r="G40" s="87"/>
      <c r="H40" s="164" t="s">
        <v>32</v>
      </c>
      <c r="I40" s="87"/>
      <c r="J40" s="87"/>
      <c r="K40" s="87"/>
      <c r="L40" s="87"/>
      <c r="M40" s="164" t="s">
        <v>32</v>
      </c>
      <c r="N40" s="87"/>
      <c r="O40" s="164" t="s">
        <v>32</v>
      </c>
      <c r="P40" s="87"/>
      <c r="Q40" s="87"/>
      <c r="R40" s="87"/>
      <c r="S40" s="87"/>
      <c r="T40" s="87"/>
      <c r="U40" s="87"/>
      <c r="V40" s="87"/>
      <c r="W40" s="87"/>
      <c r="X40" s="87"/>
      <c r="Y40" s="87"/>
      <c r="Z40" s="87"/>
      <c r="AA40" s="87"/>
      <c r="AB40" s="87"/>
      <c r="AC40" s="87"/>
      <c r="AD40" s="87"/>
      <c r="AE40" s="87"/>
      <c r="AF40" s="87"/>
      <c r="AG40" s="87"/>
      <c r="AH40" s="87"/>
      <c r="AI40" s="87"/>
      <c r="AJ40" s="90">
        <f t="shared" si="6"/>
        <v>4</v>
      </c>
      <c r="AK40" s="9">
        <f t="shared" si="7"/>
        <v>0</v>
      </c>
      <c r="AL40" s="9">
        <f t="shared" si="8"/>
        <v>0</v>
      </c>
      <c r="AM40" s="78"/>
      <c r="AN40" s="78"/>
      <c r="AO40" s="78"/>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t="s">
        <v>33</v>
      </c>
      <c r="N46" s="87"/>
      <c r="O46" s="164" t="s">
        <v>33</v>
      </c>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2</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4</v>
      </c>
      <c r="AK56" s="90">
        <f t="shared" si="9"/>
        <v>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811</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812</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813</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814</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815</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816</v>
      </c>
      <c r="D13" s="201" t="s">
        <v>817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818</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819</v>
      </c>
      <c r="D18" s="201" t="s">
        <v>820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821</v>
      </c>
      <c r="D20" s="201" t="s">
        <v>822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823</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824</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825</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826</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827</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828</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829</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830</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831</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832</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833</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834</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835</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836</v>
      </c>
      <c r="D38" s="201" t="s">
        <v>837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838</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839</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840</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841</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842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843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844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845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846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847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848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849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850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851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852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853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828</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854</v>
      </c>
      <c r="D23" s="201" t="s">
        <v>855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856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857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858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859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860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862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863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864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865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866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867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868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869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870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871</v>
      </c>
      <c r="D42" s="201" t="s">
        <v>872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873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874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817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05" t="s">
        <v>907</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870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861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811</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06"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05" t="s">
        <v>930</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t="s">
        <v>32</v>
      </c>
      <c r="AA10" s="87"/>
      <c r="AB10" s="87"/>
      <c r="AC10" s="87"/>
      <c r="AD10" s="87"/>
      <c r="AE10" s="87"/>
      <c r="AF10" s="87"/>
      <c r="AG10" s="87"/>
      <c r="AH10" s="87"/>
      <c r="AI10" s="87"/>
      <c r="AJ10" s="90">
        <f t="shared" si="3"/>
        <v>1</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t="s">
        <v>32</v>
      </c>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t="s">
        <v>32</v>
      </c>
      <c r="AA23" s="87"/>
      <c r="AB23" s="87"/>
      <c r="AC23" s="87"/>
      <c r="AD23" s="87"/>
      <c r="AE23" s="87"/>
      <c r="AF23" s="87"/>
      <c r="AG23" s="87"/>
      <c r="AH23" s="87"/>
      <c r="AI23" s="87"/>
      <c r="AJ23" s="90">
        <f t="shared" si="3"/>
        <v>1</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t="s">
        <v>32</v>
      </c>
      <c r="M28" s="87"/>
      <c r="N28" s="87"/>
      <c r="O28" s="87"/>
      <c r="P28" s="164" t="s">
        <v>32</v>
      </c>
      <c r="Q28" s="164" t="s">
        <v>32</v>
      </c>
      <c r="R28" s="87"/>
      <c r="S28" s="164" t="s">
        <v>32</v>
      </c>
      <c r="T28" s="87"/>
      <c r="U28" s="87"/>
      <c r="V28" s="87"/>
      <c r="W28" s="164" t="s">
        <v>32</v>
      </c>
      <c r="X28" s="164" t="s">
        <v>32</v>
      </c>
      <c r="Y28" s="87"/>
      <c r="Z28" s="164" t="s">
        <v>32</v>
      </c>
      <c r="AA28" s="87"/>
      <c r="AB28" s="87"/>
      <c r="AC28" s="87"/>
      <c r="AD28" s="87"/>
      <c r="AE28" s="87"/>
      <c r="AF28" s="87"/>
      <c r="AG28" s="87"/>
      <c r="AH28" s="87"/>
      <c r="AI28" s="87"/>
      <c r="AJ28" s="90">
        <f t="shared" si="3"/>
        <v>7</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t="s">
        <v>32</v>
      </c>
      <c r="M30" s="87"/>
      <c r="N30" s="87"/>
      <c r="O30" s="87"/>
      <c r="P30" s="164" t="s">
        <v>32</v>
      </c>
      <c r="Q30" s="164" t="s">
        <v>32</v>
      </c>
      <c r="R30" s="87"/>
      <c r="S30" s="164" t="s">
        <v>32</v>
      </c>
      <c r="T30" s="87"/>
      <c r="U30" s="87"/>
      <c r="V30" s="87"/>
      <c r="W30" s="164" t="s">
        <v>32</v>
      </c>
      <c r="X30" s="164" t="s">
        <v>32</v>
      </c>
      <c r="Y30" s="87"/>
      <c r="Z30" s="164" t="s">
        <v>32</v>
      </c>
      <c r="AA30" s="87"/>
      <c r="AB30" s="87"/>
      <c r="AC30" s="87"/>
      <c r="AD30" s="87"/>
      <c r="AE30" s="87"/>
      <c r="AF30" s="87"/>
      <c r="AG30" s="87"/>
      <c r="AH30" s="87"/>
      <c r="AI30" s="87"/>
      <c r="AJ30" s="90">
        <f t="shared" si="3"/>
        <v>7</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t="s">
        <v>32</v>
      </c>
      <c r="AA37" s="87"/>
      <c r="AB37" s="87"/>
      <c r="AC37" s="87"/>
      <c r="AD37" s="87"/>
      <c r="AE37" s="87"/>
      <c r="AF37" s="87"/>
      <c r="AG37" s="87"/>
      <c r="AH37" s="87"/>
      <c r="AI37" s="87"/>
      <c r="AJ37" s="90">
        <f t="shared" si="3"/>
        <v>1</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t="s">
        <v>32</v>
      </c>
      <c r="AA41" s="87"/>
      <c r="AB41" s="87"/>
      <c r="AC41" s="87"/>
      <c r="AD41" s="87"/>
      <c r="AE41" s="87"/>
      <c r="AF41" s="87"/>
      <c r="AG41" s="87"/>
      <c r="AH41" s="87"/>
      <c r="AI41" s="87"/>
      <c r="AJ41" s="90">
        <f t="shared" si="3"/>
        <v>1</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t="s">
        <v>32</v>
      </c>
      <c r="M43" s="87"/>
      <c r="N43" s="87"/>
      <c r="O43" s="87"/>
      <c r="P43" s="164" t="s">
        <v>32</v>
      </c>
      <c r="Q43" s="164" t="s">
        <v>32</v>
      </c>
      <c r="R43" s="87"/>
      <c r="S43" s="164" t="s">
        <v>32</v>
      </c>
      <c r="T43" s="87"/>
      <c r="U43" s="87"/>
      <c r="V43" s="87"/>
      <c r="W43" s="164" t="s">
        <v>32</v>
      </c>
      <c r="X43" s="164" t="s">
        <v>32</v>
      </c>
      <c r="Y43" s="87"/>
      <c r="Z43" s="164" t="s">
        <v>32</v>
      </c>
      <c r="AA43" s="87"/>
      <c r="AB43" s="87"/>
      <c r="AC43" s="87"/>
      <c r="AD43" s="87"/>
      <c r="AE43" s="87"/>
      <c r="AF43" s="87"/>
      <c r="AG43" s="87"/>
      <c r="AH43" s="87"/>
      <c r="AI43" s="87"/>
      <c r="AJ43" s="90">
        <f t="shared" si="3"/>
        <v>7</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t="s">
        <v>976</v>
      </c>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1</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t="s">
        <v>976</v>
      </c>
      <c r="H8" s="164" t="s">
        <v>976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2</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87"/>
      <c r="G9" s="87"/>
      <c r="H9" s="164" t="s">
        <v>976</v>
      </c>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1</v>
      </c>
      <c r="AK9" s="9">
        <f t="shared" si="4"/>
        <v>0</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t="s">
        <v>976</v>
      </c>
      <c r="H11" s="164"/>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1</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t="s">
        <v>976</v>
      </c>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1</v>
      </c>
      <c r="AK15" s="9">
        <f t="shared" si="4"/>
        <v>0</v>
      </c>
      <c r="AL15" s="9">
        <f t="shared" si="5"/>
        <v>0</v>
      </c>
      <c r="AM15" s="78"/>
      <c r="AN15" s="78"/>
      <c r="AO15" s="78"/>
    </row>
    <row r="16" ht="22.5" customHeight="1">
      <c r="A16" s="83">
        <v>10.0</v>
      </c>
      <c r="B16" s="199">
        <v>2.35520225028E11</v>
      </c>
      <c r="C16" s="200" t="s">
        <v>980</v>
      </c>
      <c r="D16" s="201" t="s">
        <v>706</v>
      </c>
      <c r="E16" s="87"/>
      <c r="F16" s="87"/>
      <c r="G16" s="164" t="s">
        <v>976</v>
      </c>
      <c r="H16" s="164" t="s">
        <v>976</v>
      </c>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2</v>
      </c>
      <c r="AK16" s="9">
        <f t="shared" si="4"/>
        <v>0</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t="s">
        <v>976</v>
      </c>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1</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t="s">
        <v>976</v>
      </c>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2.35520225004E11</v>
      </c>
      <c r="C23" s="200" t="s">
        <v>984</v>
      </c>
      <c r="D23" s="201" t="s">
        <v>42</v>
      </c>
      <c r="E23" s="87"/>
      <c r="F23" s="87"/>
      <c r="G23" s="164" t="s">
        <v>976</v>
      </c>
      <c r="H23" s="164" t="s">
        <v>976</v>
      </c>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2.35520225006E11</v>
      </c>
      <c r="C24" s="200" t="s">
        <v>985</v>
      </c>
      <c r="D24" s="201" t="s">
        <v>217</v>
      </c>
      <c r="E24" s="87"/>
      <c r="F24" s="87"/>
      <c r="G24" s="164" t="s">
        <v>976</v>
      </c>
      <c r="H24" s="164" t="s">
        <v>976</v>
      </c>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2.35520225008E11</v>
      </c>
      <c r="C25" s="200" t="s">
        <v>986</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872</v>
      </c>
      <c r="E26" s="87"/>
      <c r="F26" s="87"/>
      <c r="G26" s="164" t="s">
        <v>976</v>
      </c>
      <c r="H26" s="164" t="s">
        <v>976</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2.35520225013E11</v>
      </c>
      <c r="C27" s="200" t="s">
        <v>988</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989</v>
      </c>
      <c r="D28" s="201" t="s">
        <v>73</v>
      </c>
      <c r="E28" s="87"/>
      <c r="F28" s="87"/>
      <c r="G28" s="87"/>
      <c r="H28" s="164" t="s">
        <v>976</v>
      </c>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991</v>
      </c>
      <c r="E31" s="87"/>
      <c r="F31" s="87"/>
      <c r="G31" s="87"/>
      <c r="H31" s="164" t="s">
        <v>976</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992</v>
      </c>
      <c r="D32" s="201" t="s">
        <v>705</v>
      </c>
      <c r="E32" s="87"/>
      <c r="F32" s="87"/>
      <c r="G32" s="87"/>
      <c r="H32" s="164" t="s">
        <v>976</v>
      </c>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t="s">
        <v>976</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2.35520225027E11</v>
      </c>
      <c r="C34" s="200" t="s">
        <v>993</v>
      </c>
      <c r="D34" s="201" t="s">
        <v>87</v>
      </c>
      <c r="E34" s="87"/>
      <c r="F34" s="87"/>
      <c r="G34" s="164" t="s">
        <v>976</v>
      </c>
      <c r="H34" s="164" t="s">
        <v>976</v>
      </c>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87"/>
      <c r="G38" s="164" t="s">
        <v>976</v>
      </c>
      <c r="H38" s="164" t="s">
        <v>976</v>
      </c>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2</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87"/>
      <c r="G40" s="164" t="s">
        <v>976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2.35520225049E11</v>
      </c>
      <c r="C41" s="200" t="s">
        <v>998</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t="s">
        <v>32</v>
      </c>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1</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13</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818</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828</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862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838</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817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t="s">
        <v>33</v>
      </c>
      <c r="G8" s="164" t="s">
        <v>33</v>
      </c>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2</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1019</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838</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811</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818</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2</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t="s">
        <v>32</v>
      </c>
      <c r="J14" s="87"/>
      <c r="K14" s="87"/>
      <c r="L14" s="87"/>
      <c r="M14" s="87"/>
      <c r="N14" s="87"/>
      <c r="O14" s="87"/>
      <c r="P14" s="87"/>
      <c r="Q14" s="87"/>
      <c r="R14" s="87"/>
      <c r="S14" s="87"/>
      <c r="T14" s="87"/>
      <c r="U14" s="164" t="s">
        <v>33</v>
      </c>
      <c r="V14" s="87"/>
      <c r="W14" s="87"/>
      <c r="X14" s="87"/>
      <c r="Y14" s="87"/>
      <c r="Z14" s="87"/>
      <c r="AA14" s="87"/>
      <c r="AB14" s="87"/>
      <c r="AC14" s="87"/>
      <c r="AD14" s="87"/>
      <c r="AE14" s="87"/>
      <c r="AF14" s="87"/>
      <c r="AG14" s="87"/>
      <c r="AH14" s="87"/>
      <c r="AI14" s="87"/>
      <c r="AJ14" s="90">
        <f t="shared" si="3"/>
        <v>1</v>
      </c>
      <c r="AK14" s="9">
        <f t="shared" si="4"/>
        <v>1</v>
      </c>
      <c r="AL14" s="9">
        <f t="shared" si="5"/>
        <v>0</v>
      </c>
      <c r="AM14" s="180"/>
      <c r="AN14" s="180"/>
      <c r="AO14" s="180"/>
    </row>
    <row r="15" ht="22.5" customHeight="1">
      <c r="A15" s="83">
        <v>9.0</v>
      </c>
      <c r="B15" s="199">
        <v>2.355201150034E12</v>
      </c>
      <c r="C15" s="200" t="s">
        <v>1110</v>
      </c>
      <c r="D15" s="201" t="s">
        <v>1111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87"/>
      <c r="J19" s="87"/>
      <c r="K19" s="87"/>
      <c r="L19" s="87"/>
      <c r="M19" s="87"/>
      <c r="N19" s="164" t="s">
        <v>32</v>
      </c>
      <c r="O19" s="87"/>
      <c r="P19" s="87"/>
      <c r="Q19" s="87"/>
      <c r="R19" s="87"/>
      <c r="S19" s="87"/>
      <c r="T19" s="87"/>
      <c r="U19" s="87"/>
      <c r="V19" s="87"/>
      <c r="W19" s="87"/>
      <c r="X19" s="87"/>
      <c r="Y19" s="87"/>
      <c r="Z19" s="164"/>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870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t="s">
        <v>33</v>
      </c>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550</v>
      </c>
      <c r="E25" s="87"/>
      <c r="F25" s="87"/>
      <c r="G25" s="87"/>
      <c r="H25" s="87"/>
      <c r="I25" s="87"/>
      <c r="J25" s="87"/>
      <c r="K25" s="87"/>
      <c r="L25" s="87"/>
      <c r="M25" s="87"/>
      <c r="N25" s="164" t="s">
        <v>33</v>
      </c>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t="s">
        <v>33</v>
      </c>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t="s">
        <v>32</v>
      </c>
      <c r="H31" s="87"/>
      <c r="I31" s="87"/>
      <c r="J31" s="87"/>
      <c r="K31" s="87"/>
      <c r="L31" s="87"/>
      <c r="M31" s="87"/>
      <c r="N31" s="164" t="s">
        <v>32</v>
      </c>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494</v>
      </c>
      <c r="E38" s="87"/>
      <c r="F38" s="87"/>
      <c r="G38" s="87"/>
      <c r="H38" s="87"/>
      <c r="I38" s="87"/>
      <c r="J38" s="87"/>
      <c r="K38" s="87"/>
      <c r="L38" s="87"/>
      <c r="M38" s="87"/>
      <c r="N38" s="87"/>
      <c r="O38" s="87"/>
      <c r="P38" s="87"/>
      <c r="Q38" s="87"/>
      <c r="R38" s="87"/>
      <c r="S38" s="164" t="s">
        <v>33</v>
      </c>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1</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t="s">
        <v>32</v>
      </c>
      <c r="J39" s="87"/>
      <c r="K39" s="87"/>
      <c r="L39" s="87"/>
      <c r="M39" s="87"/>
      <c r="N39" s="87"/>
      <c r="O39" s="87"/>
      <c r="P39" s="87"/>
      <c r="Q39" s="87"/>
      <c r="R39" s="87"/>
      <c r="S39" s="164" t="s">
        <v>32</v>
      </c>
      <c r="T39" s="87"/>
      <c r="U39" s="87"/>
      <c r="V39" s="87"/>
      <c r="W39" s="87"/>
      <c r="X39" s="87"/>
      <c r="Y39" s="87"/>
      <c r="Z39" s="87"/>
      <c r="AA39" s="87"/>
      <c r="AB39" s="87"/>
      <c r="AC39" s="87"/>
      <c r="AD39" s="87"/>
      <c r="AE39" s="87"/>
      <c r="AF39" s="87"/>
      <c r="AG39" s="87"/>
      <c r="AH39" s="87"/>
      <c r="AI39" s="87"/>
      <c r="AJ39" s="90">
        <f t="shared" si="6"/>
        <v>2</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t="s">
        <v>33</v>
      </c>
      <c r="G43" s="87"/>
      <c r="H43" s="87"/>
      <c r="I43" s="87"/>
      <c r="J43" s="87"/>
      <c r="K43" s="87"/>
      <c r="L43" s="87"/>
      <c r="M43" s="87"/>
      <c r="N43" s="87"/>
      <c r="O43" s="87"/>
      <c r="P43" s="87"/>
      <c r="Q43" s="87"/>
      <c r="R43" s="87"/>
      <c r="S43" s="87"/>
      <c r="T43" s="87"/>
      <c r="U43" s="164" t="s">
        <v>32</v>
      </c>
      <c r="V43" s="87"/>
      <c r="W43" s="87"/>
      <c r="X43" s="87"/>
      <c r="Y43" s="87"/>
      <c r="Z43" s="87"/>
      <c r="AA43" s="87"/>
      <c r="AB43" s="87"/>
      <c r="AC43" s="87"/>
      <c r="AD43" s="87"/>
      <c r="AE43" s="87"/>
      <c r="AF43" s="87"/>
      <c r="AG43" s="87"/>
      <c r="AH43" s="87"/>
      <c r="AI43" s="87"/>
      <c r="AJ43" s="90">
        <f t="shared" si="6"/>
        <v>1</v>
      </c>
      <c r="AK43" s="9">
        <f t="shared" si="7"/>
        <v>1</v>
      </c>
      <c r="AL43" s="9">
        <f t="shared" si="8"/>
        <v>0</v>
      </c>
      <c r="AM43" s="78"/>
      <c r="AN43" s="78"/>
      <c r="AO43" s="78"/>
    </row>
    <row r="44" ht="22.5" customHeight="1">
      <c r="A44" s="83">
        <v>38.0</v>
      </c>
      <c r="B44" s="199">
        <v>2.355201150076E12</v>
      </c>
      <c r="C44" s="200" t="s">
        <v>870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727</v>
      </c>
      <c r="E53" s="87"/>
      <c r="F53" s="164" t="s">
        <v>32</v>
      </c>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c r="G58" s="164" t="s">
        <v>32</v>
      </c>
      <c r="H58" s="87"/>
      <c r="I58" s="87"/>
      <c r="J58" s="87"/>
      <c r="K58" s="87"/>
      <c r="L58" s="87"/>
      <c r="M58" s="87"/>
      <c r="N58" s="87"/>
      <c r="O58" s="87"/>
      <c r="P58" s="87"/>
      <c r="Q58" s="87"/>
      <c r="R58" s="87"/>
      <c r="S58" s="87"/>
      <c r="T58" s="87"/>
      <c r="U58" s="164" t="s">
        <v>33</v>
      </c>
      <c r="V58" s="87"/>
      <c r="W58" s="87"/>
      <c r="X58" s="87"/>
      <c r="Y58" s="87"/>
      <c r="Z58" s="87"/>
      <c r="AA58" s="87"/>
      <c r="AB58" s="87"/>
      <c r="AC58" s="87"/>
      <c r="AD58" s="87"/>
      <c r="AE58" s="87"/>
      <c r="AF58" s="87"/>
      <c r="AG58" s="87"/>
      <c r="AH58" s="87"/>
      <c r="AI58" s="87"/>
      <c r="AJ58" s="90">
        <f t="shared" si="9"/>
        <v>1</v>
      </c>
      <c r="AK58" s="9">
        <f t="shared" si="10"/>
        <v>1</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6</v>
      </c>
      <c r="AK64" s="90">
        <f t="shared" si="12"/>
        <v>4</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7"/>
      <c r="AN7" s="208"/>
      <c r="AO7" s="209"/>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09"/>
      <c r="AN8" s="209"/>
      <c r="AO8" s="209"/>
      <c r="AP8" s="96"/>
    </row>
    <row r="9" ht="21.0" customHeight="1">
      <c r="A9" s="83">
        <v>3.0</v>
      </c>
      <c r="B9" s="83">
        <v>2.010090071E9</v>
      </c>
      <c r="C9" s="134" t="s">
        <v>1044</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09"/>
      <c r="AN9" s="209"/>
      <c r="AO9" s="209"/>
      <c r="AP9" s="96"/>
    </row>
    <row r="10" ht="21.0" customHeight="1">
      <c r="A10" s="83">
        <v>4.0</v>
      </c>
      <c r="B10" s="83">
        <v>2.010090003E9</v>
      </c>
      <c r="C10" s="134" t="s">
        <v>1140</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09"/>
      <c r="AN10" s="209"/>
      <c r="AO10" s="209"/>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09"/>
      <c r="AN11" s="209"/>
      <c r="AO11" s="209"/>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09"/>
      <c r="AN12" s="209"/>
      <c r="AO12" s="209"/>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0"/>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811</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1.0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45292</v>
      </c>
      <c r="F5" s="76">
        <f t="shared" ref="F5:AI5" si="1">E5+1</f>
        <v>45293</v>
      </c>
      <c r="G5" s="76">
        <f t="shared" si="1"/>
        <v>45294</v>
      </c>
      <c r="H5" s="76">
        <f t="shared" si="1"/>
        <v>45295</v>
      </c>
      <c r="I5" s="76">
        <f t="shared" si="1"/>
        <v>45296</v>
      </c>
      <c r="J5" s="76">
        <f t="shared" si="1"/>
        <v>45297</v>
      </c>
      <c r="K5" s="76">
        <f t="shared" si="1"/>
        <v>45298</v>
      </c>
      <c r="L5" s="76">
        <f t="shared" si="1"/>
        <v>45299</v>
      </c>
      <c r="M5" s="76">
        <f t="shared" si="1"/>
        <v>45300</v>
      </c>
      <c r="N5" s="76">
        <f t="shared" si="1"/>
        <v>45301</v>
      </c>
      <c r="O5" s="76">
        <f t="shared" si="1"/>
        <v>45302</v>
      </c>
      <c r="P5" s="76">
        <f t="shared" si="1"/>
        <v>45303</v>
      </c>
      <c r="Q5" s="76">
        <f t="shared" si="1"/>
        <v>45304</v>
      </c>
      <c r="R5" s="76">
        <f t="shared" si="1"/>
        <v>45305</v>
      </c>
      <c r="S5" s="76">
        <f t="shared" si="1"/>
        <v>45306</v>
      </c>
      <c r="T5" s="76">
        <f t="shared" si="1"/>
        <v>45307</v>
      </c>
      <c r="U5" s="76">
        <f t="shared" si="1"/>
        <v>45308</v>
      </c>
      <c r="V5" s="76">
        <f t="shared" si="1"/>
        <v>45309</v>
      </c>
      <c r="W5" s="76">
        <f t="shared" si="1"/>
        <v>45310</v>
      </c>
      <c r="X5" s="76">
        <f t="shared" si="1"/>
        <v>45311</v>
      </c>
      <c r="Y5" s="76">
        <f t="shared" si="1"/>
        <v>45312</v>
      </c>
      <c r="Z5" s="76">
        <f t="shared" si="1"/>
        <v>45313</v>
      </c>
      <c r="AA5" s="76">
        <f t="shared" si="1"/>
        <v>45314</v>
      </c>
      <c r="AB5" s="76">
        <f t="shared" si="1"/>
        <v>45315</v>
      </c>
      <c r="AC5" s="76">
        <f t="shared" si="1"/>
        <v>45316</v>
      </c>
      <c r="AD5" s="76">
        <f t="shared" si="1"/>
        <v>45317</v>
      </c>
      <c r="AE5" s="76">
        <f t="shared" si="1"/>
        <v>45318</v>
      </c>
      <c r="AF5" s="76">
        <f t="shared" si="1"/>
        <v>45319</v>
      </c>
      <c r="AG5" s="76">
        <f t="shared" si="1"/>
        <v>45320</v>
      </c>
      <c r="AH5" s="76">
        <f t="shared" si="1"/>
        <v>45321</v>
      </c>
      <c r="AI5" s="76">
        <f t="shared" si="1"/>
        <v>45322</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si="5"/>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78"/>
      <c r="AN11" s="78"/>
    </row>
    <row r="12" ht="21.0" customHeight="1">
      <c r="A12" s="83">
        <v>6.0</v>
      </c>
      <c r="B12" s="161">
        <v>2.352104020006E12</v>
      </c>
      <c r="C12" s="162" t="s">
        <v>346</v>
      </c>
      <c r="D12" s="163" t="s">
        <v>53</v>
      </c>
      <c r="E12" s="87"/>
      <c r="F12" s="164" t="s">
        <v>33</v>
      </c>
      <c r="G12" s="87"/>
      <c r="H12" s="164" t="s">
        <v>33</v>
      </c>
      <c r="I12" s="87"/>
      <c r="J12" s="87"/>
      <c r="K12" s="87"/>
      <c r="L12" s="164" t="s">
        <v>33</v>
      </c>
      <c r="M12" s="87"/>
      <c r="N12" s="87"/>
      <c r="O12" s="87"/>
      <c r="P12" s="164" t="s">
        <v>33</v>
      </c>
      <c r="Q12" s="87"/>
      <c r="R12" s="87"/>
      <c r="S12" s="87"/>
      <c r="T12" s="87"/>
      <c r="U12" s="87"/>
      <c r="V12" s="87"/>
      <c r="W12" s="164" t="s">
        <v>33</v>
      </c>
      <c r="X12" s="87"/>
      <c r="Y12" s="87"/>
      <c r="Z12" s="87"/>
      <c r="AA12" s="87"/>
      <c r="AB12" s="87"/>
      <c r="AC12" s="87"/>
      <c r="AD12" s="87"/>
      <c r="AE12" s="87"/>
      <c r="AF12" s="87"/>
      <c r="AG12" s="87"/>
      <c r="AH12" s="87"/>
      <c r="AI12" s="87"/>
      <c r="AJ12" s="90">
        <f t="shared" si="3"/>
        <v>0</v>
      </c>
      <c r="AK12" s="9">
        <f t="shared" si="4"/>
        <v>5</v>
      </c>
      <c r="AL12" s="9">
        <f t="shared" si="5"/>
        <v>0</v>
      </c>
      <c r="AM12" s="78"/>
      <c r="AN12" s="78"/>
    </row>
    <row r="13" ht="21.0" customHeight="1">
      <c r="A13" s="83">
        <v>7.0</v>
      </c>
      <c r="B13" s="161">
        <v>2.352104020007E12</v>
      </c>
      <c r="C13" s="162" t="s">
        <v>347</v>
      </c>
      <c r="D13" s="163" t="s">
        <v>348</v>
      </c>
      <c r="E13" s="87"/>
      <c r="F13" s="87"/>
      <c r="G13" s="87"/>
      <c r="H13" s="164" t="s">
        <v>33</v>
      </c>
      <c r="I13" s="164" t="s">
        <v>33</v>
      </c>
      <c r="J13" s="87"/>
      <c r="K13" s="87"/>
      <c r="L13" s="164" t="s">
        <v>33</v>
      </c>
      <c r="M13" s="164" t="s">
        <v>33</v>
      </c>
      <c r="N13" s="87"/>
      <c r="O13" s="164" t="s">
        <v>33</v>
      </c>
      <c r="P13" s="164" t="s">
        <v>33</v>
      </c>
      <c r="Q13" s="87"/>
      <c r="R13" s="87"/>
      <c r="S13" s="164" t="s">
        <v>33</v>
      </c>
      <c r="T13" s="164" t="s">
        <v>33</v>
      </c>
      <c r="U13" s="87"/>
      <c r="V13" s="164" t="s">
        <v>33</v>
      </c>
      <c r="W13" s="164" t="s">
        <v>33</v>
      </c>
      <c r="X13" s="87"/>
      <c r="Y13" s="87"/>
      <c r="Z13" s="87"/>
      <c r="AA13" s="87"/>
      <c r="AB13" s="87"/>
      <c r="AC13" s="87"/>
      <c r="AD13" s="87"/>
      <c r="AE13" s="87"/>
      <c r="AF13" s="87"/>
      <c r="AG13" s="87"/>
      <c r="AH13" s="87"/>
      <c r="AI13" s="87"/>
      <c r="AJ13" s="90">
        <f t="shared" si="3"/>
        <v>0</v>
      </c>
      <c r="AK13" s="9">
        <f t="shared" si="4"/>
        <v>10</v>
      </c>
      <c r="AL13" s="9">
        <f t="shared" si="5"/>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78"/>
      <c r="AN20" s="78"/>
    </row>
    <row r="21" ht="21.0" customHeight="1">
      <c r="A21" s="83">
        <v>15.0</v>
      </c>
      <c r="B21" s="161">
        <v>2.352104020015E12</v>
      </c>
      <c r="C21" s="162" t="s">
        <v>359</v>
      </c>
      <c r="D21" s="163" t="s">
        <v>164</v>
      </c>
      <c r="E21" s="87"/>
      <c r="F21" s="164" t="s">
        <v>33</v>
      </c>
      <c r="G21" s="87"/>
      <c r="H21" s="164" t="s">
        <v>33</v>
      </c>
      <c r="I21" s="164" t="s">
        <v>33</v>
      </c>
      <c r="J21" s="87"/>
      <c r="K21" s="87"/>
      <c r="L21" s="164" t="s">
        <v>33</v>
      </c>
      <c r="M21" s="164" t="s">
        <v>33</v>
      </c>
      <c r="N21" s="87"/>
      <c r="O21" s="164" t="s">
        <v>33</v>
      </c>
      <c r="P21" s="164" t="s">
        <v>33</v>
      </c>
      <c r="Q21" s="87"/>
      <c r="R21" s="87"/>
      <c r="S21" s="164" t="s">
        <v>33</v>
      </c>
      <c r="T21" s="164" t="s">
        <v>33</v>
      </c>
      <c r="U21" s="87"/>
      <c r="V21" s="164" t="s">
        <v>33</v>
      </c>
      <c r="W21" s="164" t="s">
        <v>33</v>
      </c>
      <c r="X21" s="87"/>
      <c r="Y21" s="87"/>
      <c r="Z21" s="87"/>
      <c r="AA21" s="87"/>
      <c r="AB21" s="87"/>
      <c r="AC21" s="87"/>
      <c r="AD21" s="87"/>
      <c r="AE21" s="87"/>
      <c r="AF21" s="87"/>
      <c r="AG21" s="87"/>
      <c r="AH21" s="87"/>
      <c r="AI21" s="87"/>
      <c r="AJ21" s="90">
        <f t="shared" si="3"/>
        <v>0</v>
      </c>
      <c r="AK21" s="9">
        <f t="shared" si="4"/>
        <v>11</v>
      </c>
      <c r="AL21" s="9">
        <f t="shared" si="5"/>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t="s">
        <v>33</v>
      </c>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1</v>
      </c>
      <c r="AL27" s="9">
        <f t="shared" si="5"/>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78"/>
      <c r="AN31" s="78"/>
    </row>
    <row r="32" ht="21.0" customHeight="1">
      <c r="A32" s="83">
        <v>26.0</v>
      </c>
      <c r="B32" s="161">
        <v>2.352104020026E12</v>
      </c>
      <c r="C32" s="162" t="s">
        <v>369</v>
      </c>
      <c r="D32" s="163" t="s">
        <v>173</v>
      </c>
      <c r="E32" s="87"/>
      <c r="F32" s="164" t="s">
        <v>33</v>
      </c>
      <c r="G32" s="87"/>
      <c r="H32" s="164" t="s">
        <v>33</v>
      </c>
      <c r="I32" s="164" t="s">
        <v>33</v>
      </c>
      <c r="J32" s="87"/>
      <c r="K32" s="87"/>
      <c r="L32" s="164" t="s">
        <v>33</v>
      </c>
      <c r="M32" s="164" t="s">
        <v>33</v>
      </c>
      <c r="N32" s="87"/>
      <c r="O32" s="87"/>
      <c r="P32" s="164" t="s">
        <v>33</v>
      </c>
      <c r="Q32" s="87"/>
      <c r="R32" s="87"/>
      <c r="S32" s="87"/>
      <c r="T32" s="164" t="s">
        <v>33</v>
      </c>
      <c r="U32" s="87"/>
      <c r="V32" s="164" t="s">
        <v>33</v>
      </c>
      <c r="W32" s="87"/>
      <c r="X32" s="87"/>
      <c r="Y32" s="87"/>
      <c r="Z32" s="87"/>
      <c r="AA32" s="87"/>
      <c r="AB32" s="87"/>
      <c r="AC32" s="87"/>
      <c r="AD32" s="87"/>
      <c r="AE32" s="87"/>
      <c r="AF32" s="87"/>
      <c r="AG32" s="87"/>
      <c r="AH32" s="87"/>
      <c r="AI32" s="87"/>
      <c r="AJ32" s="90">
        <f t="shared" si="3"/>
        <v>0</v>
      </c>
      <c r="AK32" s="9">
        <f t="shared" si="4"/>
        <v>8</v>
      </c>
      <c r="AL32" s="9">
        <f t="shared" si="5"/>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f t="shared" si="3"/>
        <v>0</v>
      </c>
      <c r="AK41" s="9">
        <f t="shared" si="4"/>
        <v>0</v>
      </c>
      <c r="AL41" s="9">
        <f t="shared" si="5"/>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f t="shared" si="3"/>
        <v>0</v>
      </c>
      <c r="AK42" s="9">
        <f t="shared" si="4"/>
        <v>0</v>
      </c>
      <c r="AL42" s="9">
        <f t="shared" si="5"/>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f t="shared" si="3"/>
        <v>0</v>
      </c>
      <c r="AK43" s="9">
        <f t="shared" si="4"/>
        <v>0</v>
      </c>
      <c r="AL43" s="9">
        <f t="shared" si="5"/>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f t="shared" si="3"/>
        <v>0</v>
      </c>
      <c r="AK44" s="9">
        <f t="shared" si="4"/>
        <v>0</v>
      </c>
      <c r="AL44" s="9">
        <f t="shared" si="5"/>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f t="shared" si="3"/>
        <v>0</v>
      </c>
      <c r="AK45" s="9">
        <f t="shared" si="4"/>
        <v>0</v>
      </c>
      <c r="AL45" s="9">
        <f t="shared" si="5"/>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f t="shared" si="3"/>
        <v>0</v>
      </c>
      <c r="AK46" s="9">
        <f t="shared" si="4"/>
        <v>0</v>
      </c>
      <c r="AL46" s="9">
        <f t="shared" si="5"/>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f t="shared" si="3"/>
        <v>0</v>
      </c>
      <c r="AK47" s="9">
        <f t="shared" si="4"/>
        <v>0</v>
      </c>
      <c r="AL47" s="9">
        <f t="shared" si="5"/>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f t="shared" si="3"/>
        <v>0</v>
      </c>
      <c r="AK48" s="9">
        <f t="shared" si="4"/>
        <v>0</v>
      </c>
      <c r="AL48" s="9">
        <f t="shared" si="5"/>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f t="shared" si="3"/>
        <v>0</v>
      </c>
      <c r="AK49" s="9">
        <f t="shared" si="4"/>
        <v>0</v>
      </c>
      <c r="AL49" s="9">
        <f t="shared" si="5"/>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f t="shared" si="3"/>
        <v>0</v>
      </c>
      <c r="AK50" s="9">
        <f t="shared" si="4"/>
        <v>0</v>
      </c>
      <c r="AL50" s="9">
        <f t="shared" si="5"/>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f t="shared" si="3"/>
        <v>0</v>
      </c>
      <c r="AK51" s="9">
        <f t="shared" si="4"/>
        <v>0</v>
      </c>
      <c r="AL51" s="9">
        <f t="shared" si="5"/>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f t="shared" si="3"/>
        <v>0</v>
      </c>
      <c r="AK52" s="9">
        <f t="shared" si="4"/>
        <v>0</v>
      </c>
      <c r="AL52" s="9">
        <f t="shared" si="5"/>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f t="shared" si="3"/>
        <v>0</v>
      </c>
      <c r="AK53" s="9">
        <f t="shared" si="4"/>
        <v>0</v>
      </c>
      <c r="AL53" s="9">
        <f t="shared" si="5"/>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f t="shared" si="3"/>
        <v>0</v>
      </c>
      <c r="AK54" s="9">
        <f t="shared" si="4"/>
        <v>0</v>
      </c>
      <c r="AL54" s="9">
        <f t="shared" si="5"/>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6">SUM(AJ7:AJ54)</f>
        <v>0</v>
      </c>
      <c r="AK56" s="166">
        <f t="shared" si="6"/>
        <v>35</v>
      </c>
      <c r="AL56" s="166">
        <f t="shared" si="6"/>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