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3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83" i="214" l="1"/>
  <c r="AJ82" i="214"/>
  <c r="AJ81" i="214"/>
  <c r="AJ80" i="214"/>
  <c r="AJ79" i="214"/>
  <c r="AJ78" i="214"/>
  <c r="AJ77" i="214"/>
  <c r="AJ76" i="214"/>
  <c r="AJ75" i="214"/>
  <c r="AJ74" i="214"/>
  <c r="AJ73" i="214"/>
  <c r="AJ72" i="214"/>
  <c r="AJ71" i="214"/>
  <c r="AJ70" i="214"/>
  <c r="AJ69" i="214"/>
  <c r="AJ68" i="214"/>
  <c r="AL64" i="214"/>
  <c r="AM72" i="214" l="1"/>
  <c r="AL69" i="214"/>
  <c r="AL73" i="214"/>
  <c r="AL81" i="214"/>
  <c r="AK68" i="214"/>
  <c r="AL68" i="214" s="1"/>
  <c r="AK70" i="214"/>
  <c r="AL70" i="214" s="1"/>
  <c r="AK72" i="214"/>
  <c r="AL72" i="214" s="1"/>
  <c r="AK74" i="214"/>
  <c r="AL74" i="214" s="1"/>
  <c r="AK76" i="214"/>
  <c r="AL76" i="214" s="1"/>
  <c r="AK78" i="214"/>
  <c r="AL78" i="214" s="1"/>
  <c r="AK80" i="214"/>
  <c r="AL80" i="214" s="1"/>
  <c r="AK82" i="214"/>
  <c r="AL82" i="214" s="1"/>
  <c r="AK69" i="214"/>
  <c r="AK71" i="214"/>
  <c r="AK73" i="214"/>
  <c r="AM73" i="214" s="1"/>
  <c r="AN73" i="214" s="1"/>
  <c r="AK75" i="214"/>
  <c r="AK77" i="214"/>
  <c r="AL77" i="214" s="1"/>
  <c r="AK79" i="214"/>
  <c r="AK81" i="214"/>
  <c r="AM81" i="214" s="1"/>
  <c r="AN81" i="214" s="1"/>
  <c r="AK83" i="214"/>
  <c r="AM71" i="214" l="1"/>
  <c r="AN71" i="214" s="1"/>
  <c r="AO71" i="214" s="1"/>
  <c r="AM83" i="214"/>
  <c r="AL83" i="214"/>
  <c r="AL79" i="214"/>
  <c r="AL75" i="214"/>
  <c r="AL71" i="214"/>
  <c r="AM80" i="214"/>
  <c r="AM82" i="214"/>
  <c r="AO81" i="214"/>
  <c r="AM77" i="214"/>
  <c r="AM69" i="214"/>
  <c r="AN82" i="214"/>
  <c r="AO82" i="214" s="1"/>
  <c r="AN70" i="214"/>
  <c r="AM76" i="214"/>
  <c r="AM78" i="214"/>
  <c r="AN78" i="214" s="1"/>
  <c r="AO73" i="214"/>
  <c r="AM74" i="214"/>
  <c r="AO70" i="214"/>
  <c r="AN80" i="214"/>
  <c r="AN72" i="214"/>
  <c r="AO72" i="214" s="1"/>
  <c r="AM68" i="214"/>
  <c r="AN68" i="214" s="1"/>
  <c r="AM70" i="214"/>
  <c r="AN77" i="214" l="1"/>
  <c r="AO77" i="214" s="1"/>
  <c r="AN83" i="214"/>
  <c r="AO83" i="214" s="1"/>
  <c r="AN69" i="214"/>
  <c r="AO69" i="214" s="1"/>
  <c r="AN79" i="214"/>
  <c r="AO78" i="214"/>
  <c r="AN74" i="214"/>
  <c r="AO74" i="214" s="1"/>
  <c r="AM79" i="214"/>
  <c r="AO79" i="214" s="1"/>
  <c r="AO80" i="214"/>
  <c r="AN76" i="214"/>
  <c r="AO76" i="214" s="1"/>
  <c r="AM75" i="214"/>
  <c r="AN75" i="214" s="1"/>
  <c r="AO75" i="214" s="1"/>
  <c r="AO68" i="214"/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J49" i="232"/>
  <c r="AK49" i="232" s="1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92" i="230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M64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sharedStrings.xml><?xml version="1.0" encoding="utf-8"?>
<sst xmlns="http://schemas.openxmlformats.org/spreadsheetml/2006/main" count="2713" uniqueCount="870">
  <si>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</si>
  <si>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</si>
  <si>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</si>
  <si>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</si>
  <si>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</si>
  <si>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</si>
  <si>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</si>
  <si>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</si>
  <si>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</si>
  <si>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</si>
  <si>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</si>
  <si>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</si>
  <si>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</si>
  <si>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</si>
  <si>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</si>
  <si>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</si>
  <si>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</si>
  <si>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</si>
  <si>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</si>
  <si>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</si>
  <si>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</si>
  <si>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</si>
  <si>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</si>
  <si>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</si>
  <si>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</si>
  <si>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</si>
  <si>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</si>
  <si>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</si>
  <si>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</si>
  <si>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</si>
  <si>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</si>
  <si>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</si>
  <si>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</si>
  <si>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</si>
  <si>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</si>
  <si>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</si>
  <si>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</si>
  <si>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</si>
  <si>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</si>
  <si>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</si>
  <si>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</si>
  <si>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</si>
  <si>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</si>
  <si>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</si>
  <si>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</si>
  <si>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</si>
  <si>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</si>
  <si>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</si>
  <si>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</si>
  <si>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</si>
  <si>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</si>
  <si>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</si>
  <si>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</si>
  <si>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</si>
  <si>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</si>
  <si>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</si>
  <si>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</si>
  <si>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</si>
  <si>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</si>
  <si>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</si>
  <si>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</si>
  <si>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</si>
  <si>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</si>
  <si>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</si>
  <si>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</si>
  <si>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</si>
  <si>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</si>
  <si>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</si>
  <si>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</si>
  <si>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</si>
  <si>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</si>
  <si>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</si>
  <si>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</si>
  <si>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</si>
  <si>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</si>
  <si>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</si>
  <si>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</si>
  <si>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</si>
  <si>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</si>
  <si>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</si>
  <si>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</si>
  <si>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</si>
  <si>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</si>
  <si>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</si>
  <si>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</si>
  <si>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</si>
  <si>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</si>
  <si>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</si>
  <si>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</si>
  <si>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</si>
  <si>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</si>
  <si>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</si>
  <si>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</si>
  <si>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</si>
  <si>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</si>
  <si>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</si>
  <si>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</si>
  <si>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</si>
  <si>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</si>
  <si>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</si>
  <si>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</si>
  <si>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</si>
  <si>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</si>
  <si>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</si>
  <si>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</si>
  <si>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</si>
  <si>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</si>
  <si>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</si>
  <si>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</si>
  <si>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</si>
  <si>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</si>
  <si>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</si>
  <si>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</si>
  <si>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</si>
  <si>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</si>
  <si>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</si>
  <si>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</si>
  <si>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</si>
  <si>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</si>
  <si>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</si>
  <si>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</si>
  <si>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</si>
  <si>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</si>
  <si>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</si>
  <si>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</si>
  <si>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</si>
  <si>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</si>
  <si>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</si>
  <si>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</si>
  <si>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</si>
  <si>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</si>
  <si>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</si>
  <si>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</si>
  <si>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</si>
  <si>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</si>
  <si>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</si>
  <si>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</si>
  <si>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</si>
  <si>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</si>
  <si>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</si>
  <si>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</si>
  <si>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</si>
  <si>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</si>
  <si>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</si>
  <si>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</si>
  <si>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</si>
  <si>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</si>
  <si>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</si>
  <si>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</si>
  <si>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</si>
  <si>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</si>
  <si>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</si>
  <si>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</si>
  <si>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</si>
  <si>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</si>
  <si>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</si>
  <si>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</si>
  <si>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</si>
  <si>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</si>
  <si>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</si>
  <si>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</si>
  <si>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</si>
  <si>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</si>
  <si>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</si>
  <si>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</si>
  <si>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</si>
  <si>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</si>
  <si>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</si>
  <si>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</si>
  <si>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</si>
  <si>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</si>
  <si>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</si>
  <si>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</si>
  <si>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</si>
  <si>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</si>
  <si>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</si>
  <si>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</si>
  <si>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</si>
  <si>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</si>
  <si>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</si>
  <si>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</si>
  <si>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</si>
  <si>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</si>
  <si>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</si>
  <si>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</si>
  <si>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</si>
  <si>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</si>
  <si>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</si>
  <si>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</si>
  <si>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</si>
  <si>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</si>
  <si>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</si>
  <si>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</si>
  <si>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</si>
  <si>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</si>
  <si>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</si>
  <si>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</si>
  <si>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</si>
  <si>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</si>
  <si>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</si>
  <si>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</si>
  <si>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</si>
  <si>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</si>
  <si>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</si>
  <si>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</si>
  <si>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</si>
  <si>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</si>
  <si>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</si>
  <si>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</si>
  <si>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</si>
  <si>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</si>
  <si>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</si>
  <si>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</si>
  <si>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</si>
  <si>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</si>
  <si>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</si>
  <si>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</si>
  <si>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</si>
  <si>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</si>
  <si>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</si>
  <si>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</si>
  <si>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</si>
  <si>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</si>
  <si>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</si>
  <si>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</si>
  <si>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</si>
  <si>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</si>
  <si>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</si>
  <si>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</si>
  <si>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</si>
  <si>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</si>
  <si>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</si>
  <si>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</si>
  <si>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</si>
  <si>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</si>
  <si>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</si>
  <si>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</si>
  <si>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</si>
  <si>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</si>
  <si>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</si>
  <si>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</si>
  <si>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</si>
  <si>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</si>
  <si>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</si>
  <si>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</si>
  <si>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</si>
  <si>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</si>
  <si>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</si>
  <si>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</si>
  <si>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</si>
  <si>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</si>
  <si>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</si>
  <si>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</si>
  <si>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</si>
  <si>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</si>
  <si>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</si>
  <si>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</si>
  <si>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</si>
  <si>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</si>
  <si>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</si>
  <si>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</si>
  <si>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</si>
  <si>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</si>
  <si>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</si>
  <si>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</si>
  <si>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</si>
  <si>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</si>
  <si>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</si>
  <si>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</si>
  <si>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</si>
  <si>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</si>
  <si>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</si>
  <si>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</si>
  <si>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</si>
  <si>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</si>
  <si>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</si>
  <si>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</si>
  <si>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</si>
  <si>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</si>
  <si>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</si>
  <si>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</si>
  <si>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</si>
  <si>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</si>
  <si>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</si>
  <si>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</si>
  <si>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</si>
  <si>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</si>
  <si>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</si>
  <si>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</si>
  <si>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</si>
  <si>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</si>
  <si>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</si>
  <si>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</si>
  <si>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</si>
  <si>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</si>
  <si>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</si>
  <si>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</si>
  <si>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</si>
  <si>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</si>
  <si>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</si>
  <si>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</si>
  <si>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</si>
  <si>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</si>
  <si>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</si>
  <si>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</si>
  <si>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</si>
  <si>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</si>
  <si>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</si>
  <si>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</si>
  <si>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</si>
  <si>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</si>
  <si>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</si>
  <si>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</si>
  <si>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</si>
  <si>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</si>
  <si>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</si>
  <si>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</si>
  <si>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</si>
  <si>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</si>
  <si>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</si>
  <si>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</si>
  <si>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</si>
  <si>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</si>
  <si>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</si>
  <si>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</si>
  <si>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</si>
  <si>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</si>
  <si>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</si>
  <si>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</si>
  <si>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</si>
  <si>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</si>
  <si>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</si>
  <si>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</si>
  <si>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</si>
  <si>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</si>
  <si>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</si>
  <si>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</si>
  <si>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</si>
  <si>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</si>
  <si>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</si>
  <si>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</si>
  <si>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</si>
  <si>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</si>
  <si>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</si>
  <si>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</si>
  <si>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</si>
  <si>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</si>
  <si>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</si>
  <si>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</si>
  <si>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</si>
  <si>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</si>
  <si>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</si>
  <si>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</si>
  <si>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</si>
  <si>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</si>
  <si>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</si>
  <si>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</si>
  <si>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</si>
  <si>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</si>
  <si>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</si>
  <si>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</si>
  <si>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</si>
  <si>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</si>
  <si>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</si>
  <si>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</si>
  <si>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</si>
  <si>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</si>
  <si>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</si>
  <si>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</si>
  <si>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</si>
  <si>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</si>
  <si>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</si>
  <si>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</si>
  <si>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</si>
  <si>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</si>
  <si>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</si>
  <si>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</si>
  <si>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</si>
  <si>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</si>
  <si>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</si>
  <si>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</si>
  <si>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</si>
  <si>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</si>
  <si>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</si>
  <si>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</si>
  <si>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</si>
  <si>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</si>
  <si>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</si>
  <si>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</si>
  <si>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</si>
  <si>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</si>
  <si>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</si>
  <si>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</si>
  <si>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</si>
  <si>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</si>
  <si>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</si>
  <si>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</si>
  <si>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</si>
  <si>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</si>
  <si>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</si>
  <si>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</si>
  <si>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</si>
  <si>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</si>
  <si>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</si>
  <si>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</si>
  <si>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</si>
  <si>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</si>
  <si>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</si>
  <si>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</si>
  <si>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</si>
  <si>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</si>
  <si>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</si>
  <si>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</si>
  <si>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</si>
  <si>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</si>
  <si>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</si>
  <si>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</si>
  <si>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</si>
  <si>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</si>
  <si>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</si>
  <si>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</si>
  <si>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</si>
  <si>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</si>
  <si>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</si>
  <si>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</si>
  <si>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</si>
  <si>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</si>
  <si>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</si>
  <si>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</si>
  <si>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</si>
  <si>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</si>
  <si>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</si>
  <si>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</si>
  <si>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</si>
  <si>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</si>
  <si>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</si>
  <si>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</si>
  <si>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</si>
  <si>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</si>
  <si>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</si>
  <si>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</si>
  <si>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</si>
  <si>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</si>
  <si>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</si>
  <si>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</si>
  <si>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</si>
  <si>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</si>
  <si>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</si>
  <si>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</si>
  <si>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</si>
  <si>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</si>
  <si>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</si>
  <si>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</si>
  <si>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</si>
  <si>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</si>
  <si>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</si>
  <si>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</si>
  <si>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</si>
  <si>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</si>
  <si>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</si>
  <si>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</si>
  <si>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</si>
  <si>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</si>
  <si>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</si>
  <si>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</si>
  <si>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</si>
  <si>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</si>
  <si>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</si>
  <si>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</si>
  <si>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</si>
  <si>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</si>
  <si>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</si>
  <si>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</si>
  <si>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</si>
  <si>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</si>
  <si>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</si>
  <si>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</si>
  <si>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</si>
  <si>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</si>
  <si>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</si>
  <si>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</si>
  <si>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</si>
  <si>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</si>
  <si>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</si>
  <si>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</si>
  <si>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</si>
  <si>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</si>
  <si>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</si>
  <si>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</si>
  <si>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</si>
  <si>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</si>
  <si>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</si>
  <si>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</si>
  <si>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</si>
  <si>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</si>
  <si>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</si>
  <si>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</si>
  <si>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</si>
  <si>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</si>
  <si>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</si>
  <si>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</si>
  <si>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</si>
  <si>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</si>
  <si>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</si>
  <si>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</si>
  <si>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</si>
  <si>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</si>
  <si>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</si>
  <si>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</si>
  <si>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</si>
  <si>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</si>
  <si>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</si>
  <si>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</si>
  <si>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</si>
  <si>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</si>
  <si>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</si>
  <si>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</si>
  <si>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</si>
  <si>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</si>
  <si>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</si>
  <si>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</si>
  <si>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</si>
  <si>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</si>
  <si>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</si>
  <si>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</si>
  <si>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</si>
  <si>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</si>
  <si>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</si>
  <si>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</si>
  <si>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</si>
  <si>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</si>
  <si>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</si>
  <si>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</si>
  <si>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</si>
  <si>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</si>
  <si>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</si>
  <si>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</si>
  <si>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</si>
  <si>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</si>
  <si>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</si>
  <si>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</si>
  <si>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</si>
  <si>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</si>
  <si>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</si>
  <si>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</si>
  <si>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</si>
  <si>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</si>
  <si>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</si>
  <si>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</si>
  <si>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</si>
  <si>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</si>
  <si>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</si>
  <si>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</si>
  <si>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</si>
  <si>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</si>
  <si>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</si>
  <si>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</si>
  <si>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</si>
  <si>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</si>
  <si>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</si>
  <si>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</si>
  <si>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</si>
  <si>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</si>
  <si>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</si>
  <si>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</si>
  <si>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</si>
  <si>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</si>
  <si>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</si>
  <si>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</si>
  <si>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</si>
  <si>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</si>
  <si>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</si>
  <si>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</si>
  <si>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</si>
  <si>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</si>
  <si>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</si>
  <si>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</si>
  <si>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</si>
  <si>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</si>
  <si>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</si>
  <si>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</si>
  <si>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</si>
  <si>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</si>
  <si>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</si>
  <si>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</si>
  <si>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</si>
  <si>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</si>
  <si>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</si>
  <si>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</si>
  <si>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</si>
  <si>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</si>
  <si>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</si>
  <si>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</si>
  <si>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</si>
  <si>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</si>
  <si>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</si>
  <si>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</si>
  <si>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</si>
  <si>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</si>
  <si>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</si>
  <si>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</si>
  <si>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</si>
  <si>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</si>
  <si>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</si>
  <si>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</si>
  <si>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</si>
  <si>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</si>
  <si>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</si>
  <si>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</si>
  <si>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</si>
  <si>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</si>
  <si>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</si>
  <si>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</si>
  <si>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</si>
  <si>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</si>
  <si>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</si>
  <si>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</si>
  <si>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</si>
  <si>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</si>
  <si>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</si>
  <si>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</si>
  <si>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</si>
  <si>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</si>
  <si>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</si>
  <si>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</si>
  <si>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</si>
  <si>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</si>
  <si>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</si>
  <si>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</si>
  <si>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</si>
  <si>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</si>
  <si>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</si>
  <si>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</si>
  <si>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</si>
  <si>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</si>
  <si>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</si>
  <si>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</si>
  <si>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</si>
  <si>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</si>
  <si>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</si>
  <si>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</si>
  <si>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</si>
  <si>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</si>
  <si>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</si>
  <si>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</si>
  <si>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</si>
  <si>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</si>
  <si>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</si>
  <si>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</si>
  <si>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</si>
  <si>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</si>
  <si>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</si>
  <si>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</si>
  <si>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</si>
  <si>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</si>
  <si>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</si>
  <si>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</si>
  <si>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</si>
  <si>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</si>
  <si>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</si>
  <si>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</si>
  <si>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</si>
  <si>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</si>
  <si>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</si>
  <si>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</si>
  <si>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</si>
  <si>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</si>
  <si>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</si>
  <si>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</si>
  <si>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</si>
  <si>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</si>
  <si>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</si>
  <si>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</si>
  <si>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</si>
  <si>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</si>
  <si>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</si>
  <si>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</si>
  <si>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</si>
  <si>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</si>
  <si>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</si>
  <si>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</si>
  <si>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</si>
  <si>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</si>
  <si>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</si>
  <si>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</si>
  <si>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</si>
  <si>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</si>
  <si>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</si>
  <si>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</si>
  <si>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</si>
  <si>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</si>
  <si>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</si>
  <si>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</si>
  <si>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</si>
  <si>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</si>
  <si>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</si>
  <si>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</si>
  <si>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</si>
  <si>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</si>
  <si>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</si>
  <si>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</si>
  <si>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</si>
  <si>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</si>
  <si>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</si>
  <si>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</si>
  <si>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</si>
  <si>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</si>
  <si>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</si>
  <si>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</si>
  <si>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</si>
  <si>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</si>
  <si>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</si>
  <si>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</si>
  <si>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</si>
  <si>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</si>
  <si>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</si>
  <si>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</si>
  <si>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</si>
  <si>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</si>
  <si>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</si>
  <si>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</si>
  <si>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</si>
  <si>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</si>
  <si>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</si>
  <si>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</si>
  <si>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</si>
  <si>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</si>
  <si>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</si>
  <si>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</si>
  <si>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</si>
  <si>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</si>
  <si>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</si>
  <si>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</si>
  <si>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</si>
  <si>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</si>
  <si>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</si>
  <si>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</si>
  <si>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</si>
  <si>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</si>
  <si>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</si>
  <si>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</si>
  <si>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</si>
  <si>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</si>
  <si>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</si>
  <si>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</si>
  <si>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</si>
  <si>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</si>
  <si>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</si>
  <si>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</si>
  <si>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</si>
  <si>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</si>
  <si>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</si>
  <si>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</si>
  <si>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</si>
  <si>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</si>
  <si>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</si>
  <si>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</si>
  <si>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</si>
  <si>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</si>
  <si>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</si>
  <si>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</si>
  <si>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</si>
  <si>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</si>
  <si>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</si>
  <si>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</si>
  <si>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</si>
  <si>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</si>
  <si>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</si>
  <si>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</si>
  <si>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</si>
  <si>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</si>
  <si>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</si>
  <si>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</si>
  <si>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</si>
  <si>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</si>
  <si>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</si>
  <si>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</si>
  <si>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</si>
  <si>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</si>
  <si>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</si>
  <si>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</si>
  <si>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</si>
  <si>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</si>
  <si>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</si>
  <si>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</si>
  <si>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</si>
  <si>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</si>
  <si>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</si>
  <si>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</si>
  <si>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</si>
  <si>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</si>
  <si>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</si>
  <si>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</si>
  <si>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</si>
  <si>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</si>
  <si>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</si>
  <si>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</si>
  <si>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</si>
  <si>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</si>
  <si>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</si>
  <si>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</si>
  <si>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</si>
  <si>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</si>
  <si>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</si>
  <si>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</si>
  <si>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</si>
  <si>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</si>
  <si>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</si>
  <si>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</si>
  <si>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</si>
  <si>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</si>
  <si>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</si>
  <si>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</si>
  <si>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</si>
  <si>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</si>
  <si>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</si>
  <si>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</si>
  <si>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</si>
  <si>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</si>
  <si>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</si>
  <si>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</si>
  <si>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</si>
  <si>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</si>
  <si>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</si>
  <si>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</si>
  <si>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</si>
  <si>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</si>
  <si>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</si>
  <si>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</si>
  <si>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</si>
  <si>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</si>
  <si>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</si>
  <si>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</si>
  <si>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</si>
  <si>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</si>
  <si>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</si>
  <si>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</si>
  <si>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</si>
  <si>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</si>
  <si>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</si>
  <si>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</si>
  <si>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</si>
  <si>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</si>
  <si>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</si>
  <si>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</si>
  <si>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</si>
  <si>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</si>
  <si>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</si>
  <si>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</si>
  <si>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</si>
  <si>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</si>
  <si>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</si>
  <si>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</si>
  <si>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</si>
  <si>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</si>
  <si>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</si>
  <si>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</si>
  <si>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</si>
  <si>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</si>
  <si>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</si>
  <si>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</si>
  <si>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</si>
  <si>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</si>
  <si>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nghỉ luôn</t>
  </si>
  <si>
    <t>Nghỉ luôn</t>
  </si>
  <si>
    <t>V:0</t>
  </si>
  <si>
    <t>NGHỈ LUÔN</t>
  </si>
  <si>
    <t>Tháng 8  Năm học 2019  -  2020</t>
  </si>
  <si>
    <t>Tháng 8 Năm học 2019  -  2020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</si>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</sst>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0" fillId="0" borderId="0"/>
  </cellStyleXfs>
  <cellXfs count="2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13" sqref="M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13" t="s">
        <v>111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0" sqref="O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414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146"/>
      <c r="F9" s="109"/>
      <c r="G9" s="109"/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146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146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146"/>
      <c r="F12" s="109"/>
      <c r="G12" s="109"/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146"/>
      <c r="F13" s="109"/>
      <c r="G13" s="109"/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146"/>
      <c r="F14" s="109"/>
      <c r="G14" s="109"/>
      <c r="H14" s="136"/>
      <c r="I14" s="109"/>
      <c r="J14" s="109"/>
      <c r="K14" s="109"/>
      <c r="L14" s="109"/>
      <c r="M14" s="109"/>
      <c r="N14" s="144"/>
      <c r="O14" s="109"/>
      <c r="P14" s="144"/>
      <c r="Q14" s="109"/>
      <c r="R14" s="109"/>
      <c r="S14" s="109"/>
      <c r="T14" s="109"/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146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146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146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146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146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146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146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146"/>
      <c r="F22" s="109"/>
      <c r="G22" s="109"/>
      <c r="H22" s="136"/>
      <c r="I22" s="109"/>
      <c r="J22" s="109"/>
      <c r="K22" s="109"/>
      <c r="L22" s="109"/>
      <c r="M22" s="109"/>
      <c r="N22" s="144"/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146"/>
      <c r="F23" s="109"/>
      <c r="G23" s="109"/>
      <c r="H23" s="136"/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146"/>
      <c r="F24" s="109"/>
      <c r="G24" s="109"/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146"/>
      <c r="F25" s="224" t="s">
        <v>866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6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146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146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146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146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146"/>
      <c r="F30" s="109"/>
      <c r="G30" s="109"/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146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146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146"/>
      <c r="F33" s="109"/>
      <c r="G33" s="109"/>
      <c r="H33" s="136"/>
      <c r="I33" s="109"/>
      <c r="J33" s="109"/>
      <c r="K33" s="109"/>
      <c r="L33" s="109"/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146"/>
      <c r="F34" s="109"/>
      <c r="G34" s="109"/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146"/>
      <c r="F35" s="109"/>
      <c r="G35" s="109"/>
      <c r="H35" s="136"/>
      <c r="I35" s="109"/>
      <c r="J35" s="109"/>
      <c r="K35" s="109"/>
      <c r="L35" s="109"/>
      <c r="M35" s="109"/>
      <c r="N35" s="136"/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146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F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B21" sqref="AB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415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 t="s">
        <v>8</v>
      </c>
      <c r="F9" s="109"/>
      <c r="G9" s="109"/>
      <c r="H9" s="109"/>
      <c r="I9" s="109"/>
      <c r="J9" s="109"/>
      <c r="K9" s="109"/>
      <c r="L9" s="109"/>
      <c r="M9" s="136"/>
      <c r="N9" s="109"/>
      <c r="O9" s="109"/>
      <c r="P9" s="109"/>
      <c r="Q9" s="109"/>
      <c r="R9" s="109"/>
      <c r="S9" s="109"/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1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/>
      <c r="I10" s="109"/>
      <c r="J10" s="109"/>
      <c r="K10" s="109"/>
      <c r="L10" s="109"/>
      <c r="M10" s="136"/>
      <c r="N10" s="109"/>
      <c r="O10" s="109"/>
      <c r="P10" s="109"/>
      <c r="Q10" s="109"/>
      <c r="R10" s="109"/>
      <c r="S10" s="109"/>
      <c r="T10" s="136"/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136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/>
      <c r="L12" s="109"/>
      <c r="M12" s="136"/>
      <c r="N12" s="109"/>
      <c r="O12" s="109"/>
      <c r="P12" s="109"/>
      <c r="Q12" s="109"/>
      <c r="R12" s="109"/>
      <c r="S12" s="109"/>
      <c r="T12" s="136"/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/>
      <c r="G13" s="109"/>
      <c r="H13" s="109"/>
      <c r="I13" s="109"/>
      <c r="J13" s="109"/>
      <c r="K13" s="109"/>
      <c r="L13" s="109"/>
      <c r="M13" s="136"/>
      <c r="N13" s="109"/>
      <c r="O13" s="109"/>
      <c r="P13" s="109"/>
      <c r="Q13" s="109"/>
      <c r="R13" s="109"/>
      <c r="S13" s="109"/>
      <c r="T13" s="136"/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136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/>
      <c r="I15" s="109"/>
      <c r="J15" s="109"/>
      <c r="K15" s="109"/>
      <c r="L15" s="109"/>
      <c r="M15" s="136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136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 t="s">
        <v>8</v>
      </c>
      <c r="F17" s="109"/>
      <c r="G17" s="109"/>
      <c r="H17" s="109"/>
      <c r="I17" s="109"/>
      <c r="J17" s="109"/>
      <c r="K17" s="109"/>
      <c r="L17" s="109"/>
      <c r="M17" s="136"/>
      <c r="N17" s="109"/>
      <c r="O17" s="109"/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136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136"/>
      <c r="N19" s="109"/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 t="s">
        <v>8</v>
      </c>
      <c r="F20" s="109"/>
      <c r="G20" s="109"/>
      <c r="H20" s="109"/>
      <c r="I20" s="109"/>
      <c r="J20" s="109"/>
      <c r="K20" s="109"/>
      <c r="L20" s="109"/>
      <c r="M20" s="136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136"/>
      <c r="N21" s="146"/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136"/>
      <c r="N22" s="109"/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136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/>
      <c r="F24" s="109"/>
      <c r="G24" s="109"/>
      <c r="H24" s="109"/>
      <c r="I24" s="109"/>
      <c r="J24" s="109"/>
      <c r="K24" s="109"/>
      <c r="L24" s="109"/>
      <c r="M24" s="136"/>
      <c r="N24" s="109"/>
      <c r="O24" s="109"/>
      <c r="P24" s="109"/>
      <c r="Q24" s="109"/>
      <c r="R24" s="109"/>
      <c r="S24" s="109"/>
      <c r="T24" s="136"/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/>
      <c r="I25" s="109"/>
      <c r="J25" s="109"/>
      <c r="K25" s="109"/>
      <c r="L25" s="109"/>
      <c r="M25" s="136"/>
      <c r="N25" s="109"/>
      <c r="O25" s="109"/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 t="s">
        <v>8</v>
      </c>
      <c r="F26" s="109"/>
      <c r="G26" s="109"/>
      <c r="H26" s="109"/>
      <c r="I26" s="109"/>
      <c r="J26" s="109"/>
      <c r="K26" s="109"/>
      <c r="L26" s="109"/>
      <c r="M26" s="136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136"/>
      <c r="N27" s="109"/>
      <c r="O27" s="109"/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/>
      <c r="I28" s="109"/>
      <c r="J28" s="109"/>
      <c r="K28" s="109"/>
      <c r="L28" s="109"/>
      <c r="M28" s="136"/>
      <c r="N28" s="109"/>
      <c r="O28" s="109"/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1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/>
      <c r="I29" s="109"/>
      <c r="J29" s="109"/>
      <c r="K29" s="109"/>
      <c r="L29" s="109"/>
      <c r="M29" s="136"/>
      <c r="N29" s="109"/>
      <c r="O29" s="109"/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136"/>
      <c r="N30" s="109"/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6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38" sqref="W3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13" t="s">
        <v>416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0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0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0</v>
      </c>
      <c r="AK15" s="86">
        <f t="shared" si="1"/>
        <v>0</v>
      </c>
      <c r="AL15" s="86">
        <f t="shared" si="2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0</v>
      </c>
      <c r="AK16" s="86">
        <f t="shared" si="1"/>
        <v>0</v>
      </c>
      <c r="AL16" s="86">
        <f t="shared" si="2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0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0</v>
      </c>
      <c r="AK25" s="86">
        <f t="shared" si="1"/>
        <v>0</v>
      </c>
      <c r="AL25" s="86">
        <f t="shared" si="2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0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0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0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417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/>
      <c r="F18" s="8"/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/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17</v>
      </c>
      <c r="AG61" s="8"/>
      <c r="AH61" s="8"/>
      <c r="AI61" s="8"/>
      <c r="AJ61" s="22">
        <f t="shared" si="3"/>
        <v>0</v>
      </c>
      <c r="AK61" s="22">
        <f t="shared" si="4"/>
        <v>1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="55" zoomScaleNormal="55" workbookViewId="0">
      <selection activeCell="R12" sqref="R11:R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418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/>
      <c r="G9" s="109"/>
      <c r="H9" s="109"/>
      <c r="I9" s="109"/>
      <c r="J9" s="109"/>
      <c r="K9" s="109"/>
      <c r="L9" s="144"/>
      <c r="M9" s="109"/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/>
      <c r="H12" s="109"/>
      <c r="I12" s="109"/>
      <c r="J12" s="109"/>
      <c r="K12" s="109"/>
      <c r="L12" s="136"/>
      <c r="M12" s="109"/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/>
      <c r="I16" s="109"/>
      <c r="J16" s="109"/>
      <c r="K16" s="109"/>
      <c r="L16" s="136"/>
      <c r="M16" s="109"/>
      <c r="N16" s="109"/>
      <c r="O16" s="144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/>
      <c r="F17" s="109"/>
      <c r="G17" s="109"/>
      <c r="H17" s="109"/>
      <c r="I17" s="109"/>
      <c r="J17" s="109"/>
      <c r="K17" s="109"/>
      <c r="L17" s="136"/>
      <c r="M17" s="109"/>
      <c r="N17" s="109"/>
      <c r="O17" s="144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/>
      <c r="F20" s="109"/>
      <c r="G20" s="109"/>
      <c r="H20" s="109"/>
      <c r="I20" s="109"/>
      <c r="J20" s="109"/>
      <c r="K20" s="109"/>
      <c r="L20" s="136"/>
      <c r="M20" s="109"/>
      <c r="N20" s="109"/>
      <c r="O20" s="144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/>
      <c r="H22" s="109"/>
      <c r="I22" s="109"/>
      <c r="J22" s="109"/>
      <c r="K22" s="109"/>
      <c r="L22" s="136"/>
      <c r="M22" s="109"/>
      <c r="N22" s="109"/>
      <c r="O22" s="144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/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/>
      <c r="F27" s="109"/>
      <c r="G27" s="109"/>
      <c r="H27" s="109"/>
      <c r="I27" s="109"/>
      <c r="J27" s="109"/>
      <c r="K27" s="109"/>
      <c r="L27" s="136"/>
      <c r="M27" s="109"/>
      <c r="N27" s="109"/>
      <c r="O27" s="144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206" t="s">
        <v>14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86">
        <f>SUM(AJ9:AJ31)</f>
        <v>0</v>
      </c>
      <c r="AK32" s="86">
        <f>SUM(AK9:AK31)</f>
        <v>0</v>
      </c>
      <c r="AL32" s="86">
        <f>SUM(AL9:AL31)</f>
        <v>0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08" t="s">
        <v>15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10" t="s">
        <v>7</v>
      </c>
      <c r="D35" s="211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04"/>
      <c r="AQ36" s="205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04"/>
      <c r="AQ49" s="205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06" t="s">
        <v>14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07"/>
      <c r="D71" s="207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07"/>
      <c r="D74" s="207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07"/>
      <c r="D75" s="207"/>
      <c r="E75" s="207"/>
      <c r="F75" s="207"/>
      <c r="G75" s="20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07"/>
      <c r="D76" s="207"/>
      <c r="E76" s="207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07"/>
      <c r="D77" s="207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23" sqref="N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419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/>
      <c r="G9" s="109"/>
      <c r="H9" s="109"/>
      <c r="I9" s="109"/>
      <c r="J9" s="136"/>
      <c r="K9" s="136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 t="s">
        <v>8</v>
      </c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 t="s">
        <v>8</v>
      </c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 t="s">
        <v>8</v>
      </c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 t="s">
        <v>8</v>
      </c>
      <c r="F17" s="109"/>
      <c r="G17" s="109"/>
      <c r="H17" s="109"/>
      <c r="I17" s="109"/>
      <c r="J17" s="13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 t="s">
        <v>9</v>
      </c>
      <c r="F22" s="109"/>
      <c r="G22" s="109"/>
      <c r="H22" s="109"/>
      <c r="I22" s="109"/>
      <c r="J22" s="136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 t="s">
        <v>8</v>
      </c>
      <c r="F24" s="109"/>
      <c r="G24" s="109"/>
      <c r="H24" s="109"/>
      <c r="I24" s="109"/>
      <c r="J24" s="13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 t="s">
        <v>9</v>
      </c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 t="s">
        <v>9</v>
      </c>
      <c r="F31" s="109"/>
      <c r="G31" s="109"/>
      <c r="H31" s="109"/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5</v>
      </c>
      <c r="AK54" s="86">
        <f>SUM(AK9:AK53)</f>
        <v>3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E9" sqref="E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420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/>
      <c r="G10" s="109"/>
      <c r="H10" s="13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/>
      <c r="G13" s="109"/>
      <c r="H13" s="136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/>
      <c r="F14" s="109"/>
      <c r="G14" s="109"/>
      <c r="H14" s="13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/>
      <c r="F16" s="109"/>
      <c r="G16" s="109"/>
      <c r="H16" s="13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/>
      <c r="F17" s="109"/>
      <c r="G17" s="109"/>
      <c r="H17" s="13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8" t="s">
        <v>864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2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/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8" t="s">
        <v>864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109"/>
      <c r="G38" s="109"/>
      <c r="H38" s="136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109"/>
      <c r="G41" s="109"/>
      <c r="H41" s="136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06" t="s">
        <v>14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07"/>
      <c r="D98" s="207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07"/>
      <c r="D101" s="207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07"/>
      <c r="D102" s="207"/>
      <c r="E102" s="207"/>
      <c r="F102" s="207"/>
      <c r="G102" s="207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07"/>
      <c r="D103" s="207"/>
      <c r="E103" s="207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07"/>
      <c r="D104" s="207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M22:AN22"/>
    <mergeCell ref="A54:AI54"/>
    <mergeCell ref="A56:AI56"/>
    <mergeCell ref="AP58:AQ58"/>
    <mergeCell ref="AP71:AQ71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2" sqref="Q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13" t="s">
        <v>151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136"/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136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/>
      <c r="F11" s="136"/>
      <c r="G11" s="136"/>
      <c r="H11" s="136"/>
      <c r="I11" s="109"/>
      <c r="J11" s="136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136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/>
      <c r="F13" s="136"/>
      <c r="G13" s="136"/>
      <c r="H13" s="136"/>
      <c r="I13" s="109"/>
      <c r="J13" s="136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E11" sqref="E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3" t="s">
        <v>171</v>
      </c>
      <c r="AG6" s="213"/>
      <c r="AH6" s="213"/>
      <c r="AI6" s="213"/>
      <c r="AJ6" s="213"/>
      <c r="AK6" s="213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 t="s">
        <v>869</v>
      </c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20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2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2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0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2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04"/>
      <c r="AN22" s="205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2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20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 t="s">
        <v>10</v>
      </c>
      <c r="F25" s="8"/>
      <c r="G25" s="8"/>
      <c r="H25" s="20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2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20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2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20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20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20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2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0</v>
      </c>
      <c r="AK54" s="49">
        <f>SUM(AK9:AK53)</f>
        <v>0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04"/>
      <c r="AQ71" s="205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abSelected="1" topLeftCell="A3" zoomScale="55" zoomScaleNormal="55" workbookViewId="0">
      <selection activeCell="E12" sqref="E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4" width="7" style="32" customWidth="1"/>
    <col min="35" max="35" width="9.5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2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2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223</v>
      </c>
      <c r="AG6" s="213"/>
      <c r="AH6" s="213"/>
      <c r="AI6" s="213"/>
      <c r="AJ6" s="213"/>
      <c r="AK6" s="213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146" t="s">
        <v>9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2">
        <f t="shared" ref="AJ10:AJ53" si="2">COUNTIF(E10:AI10,"K")+2*COUNTIF(E10:AI10,"2K")+COUNTIF(E10:AI10,"TK")+COUNTIF(E10:AI10,"KT")</f>
        <v>0</v>
      </c>
      <c r="AK10" s="2">
        <f t="shared" si="0"/>
        <v>1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146" t="s">
        <v>869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8" t="s">
        <v>863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20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 t="s">
        <v>10</v>
      </c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 t="s">
        <v>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6"/>
      <c r="AN23" s="217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06" t="s">
        <v>14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1">
        <f>SUM(AJ9:AJ59)</f>
        <v>0</v>
      </c>
      <c r="AK60" s="1">
        <f>SUM(AK9:AK59)</f>
        <v>2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08" t="s">
        <v>15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10" t="s">
        <v>7</v>
      </c>
      <c r="D63" s="211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COUNTIF(G64:AK64,"BT")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04"/>
      <c r="AQ64" s="205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ref="AJ68:AJ83" si="12">COUNTIF(E68:AI68,"BT")</f>
        <v>0</v>
      </c>
      <c r="AK68" s="22">
        <f t="shared" ref="AK68:AK83" si="13">COUNTIF(F68:AJ68,"D")</f>
        <v>0</v>
      </c>
      <c r="AL68" s="22">
        <f t="shared" ref="AL68:AL83" si="14">COUNTIF(G68:AK68,"ĐP")</f>
        <v>0</v>
      </c>
      <c r="AM68" s="22">
        <f t="shared" ref="AM68:AM83" si="15">COUNTIF(H68:AL68,"CT")</f>
        <v>0</v>
      </c>
      <c r="AN68" s="22">
        <f t="shared" ref="AN68:AN83" si="16">COUNTIF(I68:AM68,"HT")</f>
        <v>0</v>
      </c>
      <c r="AO68" s="22">
        <f t="shared" ref="AO68:AO83" si="17">COUNTIF(J68:AN68,"VK")</f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12"/>
        <v>0</v>
      </c>
      <c r="AK69" s="22">
        <f t="shared" si="13"/>
        <v>0</v>
      </c>
      <c r="AL69" s="22">
        <f t="shared" si="14"/>
        <v>0</v>
      </c>
      <c r="AM69" s="22">
        <f t="shared" si="15"/>
        <v>0</v>
      </c>
      <c r="AN69" s="22">
        <f t="shared" si="16"/>
        <v>0</v>
      </c>
      <c r="AO69" s="22">
        <f t="shared" si="17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12"/>
        <v>0</v>
      </c>
      <c r="AK70" s="22">
        <f t="shared" si="13"/>
        <v>0</v>
      </c>
      <c r="AL70" s="22">
        <f t="shared" si="14"/>
        <v>0</v>
      </c>
      <c r="AM70" s="22">
        <f t="shared" si="15"/>
        <v>0</v>
      </c>
      <c r="AN70" s="22">
        <f t="shared" si="16"/>
        <v>0</v>
      </c>
      <c r="AO70" s="22">
        <f t="shared" si="17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12"/>
        <v>0</v>
      </c>
      <c r="AK71" s="22">
        <f t="shared" si="13"/>
        <v>0</v>
      </c>
      <c r="AL71" s="22">
        <f t="shared" si="14"/>
        <v>0</v>
      </c>
      <c r="AM71" s="22">
        <f t="shared" si="15"/>
        <v>0</v>
      </c>
      <c r="AN71" s="22">
        <f t="shared" si="16"/>
        <v>0</v>
      </c>
      <c r="AO71" s="22">
        <f t="shared" si="17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12"/>
        <v>0</v>
      </c>
      <c r="AK72" s="22">
        <f t="shared" si="13"/>
        <v>0</v>
      </c>
      <c r="AL72" s="22">
        <f t="shared" si="14"/>
        <v>0</v>
      </c>
      <c r="AM72" s="22">
        <f t="shared" si="15"/>
        <v>0</v>
      </c>
      <c r="AN72" s="22">
        <f t="shared" si="16"/>
        <v>0</v>
      </c>
      <c r="AO72" s="22">
        <f t="shared" si="17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12"/>
        <v>0</v>
      </c>
      <c r="AK73" s="22">
        <f t="shared" si="13"/>
        <v>0</v>
      </c>
      <c r="AL73" s="22">
        <f t="shared" si="14"/>
        <v>0</v>
      </c>
      <c r="AM73" s="22">
        <f t="shared" si="15"/>
        <v>0</v>
      </c>
      <c r="AN73" s="22">
        <f t="shared" si="16"/>
        <v>0</v>
      </c>
      <c r="AO73" s="22">
        <f t="shared" si="17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12"/>
        <v>0</v>
      </c>
      <c r="AK74" s="22">
        <f t="shared" si="13"/>
        <v>0</v>
      </c>
      <c r="AL74" s="22">
        <f t="shared" si="14"/>
        <v>0</v>
      </c>
      <c r="AM74" s="22">
        <f t="shared" si="15"/>
        <v>0</v>
      </c>
      <c r="AN74" s="22">
        <f t="shared" si="16"/>
        <v>0</v>
      </c>
      <c r="AO74" s="22">
        <f t="shared" si="17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12"/>
        <v>0</v>
      </c>
      <c r="AK75" s="22">
        <f t="shared" si="13"/>
        <v>0</v>
      </c>
      <c r="AL75" s="22">
        <f t="shared" si="14"/>
        <v>0</v>
      </c>
      <c r="AM75" s="22">
        <f t="shared" si="15"/>
        <v>0</v>
      </c>
      <c r="AN75" s="22">
        <f t="shared" si="16"/>
        <v>0</v>
      </c>
      <c r="AO75" s="22">
        <f t="shared" si="17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12"/>
        <v>0</v>
      </c>
      <c r="AK76" s="22">
        <f t="shared" si="13"/>
        <v>0</v>
      </c>
      <c r="AL76" s="22">
        <f t="shared" si="14"/>
        <v>0</v>
      </c>
      <c r="AM76" s="22">
        <f t="shared" si="15"/>
        <v>0</v>
      </c>
      <c r="AN76" s="22">
        <f t="shared" si="16"/>
        <v>0</v>
      </c>
      <c r="AO76" s="22">
        <f t="shared" si="17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12"/>
        <v>0</v>
      </c>
      <c r="AK77" s="22">
        <f t="shared" si="13"/>
        <v>0</v>
      </c>
      <c r="AL77" s="22">
        <f t="shared" si="14"/>
        <v>0</v>
      </c>
      <c r="AM77" s="22">
        <f t="shared" si="15"/>
        <v>0</v>
      </c>
      <c r="AN77" s="22">
        <f t="shared" si="16"/>
        <v>0</v>
      </c>
      <c r="AO77" s="22">
        <f t="shared" si="17"/>
        <v>0</v>
      </c>
      <c r="AP77" s="204"/>
      <c r="AQ77" s="205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12"/>
        <v>0</v>
      </c>
      <c r="AK78" s="22">
        <f t="shared" si="13"/>
        <v>0</v>
      </c>
      <c r="AL78" s="22">
        <f t="shared" si="14"/>
        <v>0</v>
      </c>
      <c r="AM78" s="22">
        <f t="shared" si="15"/>
        <v>0</v>
      </c>
      <c r="AN78" s="22">
        <f t="shared" si="16"/>
        <v>0</v>
      </c>
      <c r="AO78" s="22">
        <f t="shared" si="17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12"/>
        <v>0</v>
      </c>
      <c r="AK79" s="22">
        <f t="shared" si="13"/>
        <v>0</v>
      </c>
      <c r="AL79" s="22">
        <f t="shared" si="14"/>
        <v>0</v>
      </c>
      <c r="AM79" s="22">
        <f t="shared" si="15"/>
        <v>0</v>
      </c>
      <c r="AN79" s="22">
        <f t="shared" si="16"/>
        <v>0</v>
      </c>
      <c r="AO79" s="22">
        <f t="shared" si="17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12"/>
        <v>0</v>
      </c>
      <c r="AK80" s="22">
        <f t="shared" si="13"/>
        <v>0</v>
      </c>
      <c r="AL80" s="22">
        <f t="shared" si="14"/>
        <v>0</v>
      </c>
      <c r="AM80" s="22">
        <f t="shared" si="15"/>
        <v>0</v>
      </c>
      <c r="AN80" s="22">
        <f t="shared" si="16"/>
        <v>0</v>
      </c>
      <c r="AO80" s="22">
        <f t="shared" si="17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12"/>
        <v>0</v>
      </c>
      <c r="AK81" s="22">
        <f t="shared" si="13"/>
        <v>0</v>
      </c>
      <c r="AL81" s="22">
        <f t="shared" si="14"/>
        <v>0</v>
      </c>
      <c r="AM81" s="22">
        <f t="shared" si="15"/>
        <v>0</v>
      </c>
      <c r="AN81" s="22">
        <f t="shared" si="16"/>
        <v>0</v>
      </c>
      <c r="AO81" s="22">
        <f t="shared" si="17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12"/>
        <v>0</v>
      </c>
      <c r="AK82" s="22">
        <f t="shared" si="13"/>
        <v>0</v>
      </c>
      <c r="AL82" s="22">
        <f t="shared" si="14"/>
        <v>0</v>
      </c>
      <c r="AM82" s="22">
        <f t="shared" si="15"/>
        <v>0</v>
      </c>
      <c r="AN82" s="22">
        <f t="shared" si="16"/>
        <v>0</v>
      </c>
      <c r="AO82" s="22">
        <f t="shared" si="17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12"/>
        <v>0</v>
      </c>
      <c r="AK83" s="22">
        <f t="shared" si="13"/>
        <v>0</v>
      </c>
      <c r="AL83" s="22">
        <f t="shared" si="14"/>
        <v>0</v>
      </c>
      <c r="AM83" s="22">
        <f t="shared" si="15"/>
        <v>0</v>
      </c>
      <c r="AN83" s="22">
        <f t="shared" si="16"/>
        <v>0</v>
      </c>
      <c r="AO83" s="22">
        <f t="shared" si="17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06" t="s">
        <v>14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207"/>
      <c r="D103" s="207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07"/>
      <c r="D106" s="207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07"/>
      <c r="D107" s="207"/>
      <c r="E107" s="207"/>
      <c r="F107" s="207"/>
      <c r="G107" s="207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07"/>
      <c r="D108" s="207"/>
      <c r="E108" s="207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07"/>
      <c r="D109" s="207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1:P1"/>
    <mergeCell ref="Q1:AL1"/>
    <mergeCell ref="A2:P2"/>
    <mergeCell ref="Q2:AL2"/>
    <mergeCell ref="A4:AL4"/>
    <mergeCell ref="E21:AI21"/>
    <mergeCell ref="A5:AL5"/>
    <mergeCell ref="AF6:AK6"/>
    <mergeCell ref="C8:D8"/>
    <mergeCell ref="C103:D103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2" zoomScale="55" zoomScaleNormal="55" workbookViewId="0">
      <selection activeCell="E23" sqref="E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260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/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 t="s">
        <v>8</v>
      </c>
      <c r="F12" s="109"/>
      <c r="G12" s="109"/>
      <c r="H12" s="109"/>
      <c r="I12" s="136"/>
      <c r="J12" s="109"/>
      <c r="K12" s="109"/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1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 t="s">
        <v>8</v>
      </c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1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/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 t="s">
        <v>8</v>
      </c>
      <c r="F19" s="109"/>
      <c r="G19" s="109"/>
      <c r="H19" s="109"/>
      <c r="I19" s="136"/>
      <c r="J19" s="109"/>
      <c r="K19" s="109"/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1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 t="s">
        <v>8</v>
      </c>
      <c r="F23" s="109"/>
      <c r="G23" s="109"/>
      <c r="H23" s="109"/>
      <c r="I23" s="136"/>
      <c r="J23" s="109"/>
      <c r="K23" s="109"/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1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/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06" t="s">
        <v>14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1">
        <f>SUM(AJ9:AJ52)</f>
        <v>4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08" t="s">
        <v>15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9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10" t="s">
        <v>7</v>
      </c>
      <c r="D56" s="211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04"/>
      <c r="AQ57" s="205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04"/>
      <c r="AQ70" s="205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06" t="s">
        <v>14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07"/>
      <c r="D92" s="207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07"/>
      <c r="D95" s="20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E96" s="207"/>
      <c r="F96" s="207"/>
      <c r="G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8" sqref="K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5" t="s">
        <v>298</v>
      </c>
      <c r="AG6" s="215"/>
      <c r="AH6" s="215"/>
      <c r="AI6" s="215"/>
      <c r="AJ6" s="215"/>
      <c r="AK6" s="21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/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1"/>
      <c r="AN22" s="222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I14" sqref="AI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316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46" t="s">
        <v>865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E24" sqref="E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354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 t="s">
        <v>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1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1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 t="s">
        <v>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1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2</v>
      </c>
      <c r="AK54" s="1">
        <f>SUM(AK9:AK53)</f>
        <v>2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U14" sqref="U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413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40" si="0">COUNTIF(E9:AI9,"P")+2*COUNTIF(F9:AJ9,"2P")</f>
        <v>0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04"/>
      <c r="AN21" s="205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8" t="s">
        <v>863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0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06" t="s">
        <v>14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86">
        <f>SUM(AJ9:AJ40)</f>
        <v>0</v>
      </c>
      <c r="AK41" s="86">
        <f>SUM(AK9:AK40)</f>
        <v>0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08" t="s">
        <v>15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10" t="s">
        <v>7</v>
      </c>
      <c r="D44" s="211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04"/>
      <c r="AQ45" s="205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04"/>
      <c r="AQ58" s="205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06" t="s">
        <v>14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07"/>
      <c r="D80" s="207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07"/>
      <c r="D83" s="207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07"/>
      <c r="D84" s="207"/>
      <c r="E84" s="207"/>
      <c r="F84" s="207"/>
      <c r="G84" s="207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07"/>
      <c r="D85" s="207"/>
      <c r="E85" s="207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07"/>
      <c r="D86" s="207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2020-07-06T06:27:40Z</cp:lastPrinted>
  <dcterms:created xsi:type="dcterms:W3CDTF">2001-09-21T17:17:00Z</dcterms:created>
  <dcterms:modified xsi:type="dcterms:W3CDTF">2020-08-01T08:57:56Z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