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3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LSTC</author>
  </authors>
  <commentList>
    <comment ref="AE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M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win7</author>
    <author>t</author>
    <author>anhtuan</author>
    <author>LSTC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7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8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AG18" authorId="2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G26" authorId="3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L26" authorId="2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O26" authorId="2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T26" authorId="1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U26" authorId="3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R25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TIẾT 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T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2-4</t>
        </r>
      </text>
    </comment>
  </commentList>
</comments>
</file>

<file path=xl/sharedStrings.xml><?xml version="1.0" encoding="utf-8"?>
<sst xmlns="http://schemas.openxmlformats.org/spreadsheetml/2006/main" count="3508" uniqueCount="816">
  <si>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</si>
  <si>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</si>
  <si>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</si>
  <si>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</si>
  <si>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</si>
  <si>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</si>
  <si>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</si>
  <si>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</si>
  <si>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</si>
  <si>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</si>
  <si>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</si>
  <si>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</si>
  <si>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</si>
  <si>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</si>
  <si>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</si>
  <si>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</si>
  <si>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</si>
  <si>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</si>
  <si>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</si>
  <si>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</si>
  <si>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</si>
  <si>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</si>
  <si>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</si>
  <si>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</si>
  <si>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</si>
  <si>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</si>
  <si>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</si>
  <si>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</si>
  <si>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</si>
  <si>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</si>
  <si>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</si>
  <si>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</si>
  <si>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</si>
  <si>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</si>
  <si>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</si>
  <si>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</si>
  <si>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</si>
  <si>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</si>
  <si>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</si>
  <si>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</si>
  <si>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</si>
  <si>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</si>
  <si>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</si>
  <si>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</si>
  <si>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</si>
  <si>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</si>
  <si>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</si>
  <si>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</si>
  <si>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</si>
  <si>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</si>
  <si>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</si>
  <si>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</si>
  <si>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</si>
  <si>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</si>
  <si>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</si>
  <si>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</si>
  <si>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</si>
  <si>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</si>
  <si>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</si>
  <si>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</si>
  <si>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</si>
  <si>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</si>
  <si>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</si>
  <si>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</si>
  <si>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</si>
  <si>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</si>
  <si>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</si>
  <si>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</si>
  <si>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</si>
  <si>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</si>
  <si>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</si>
  <si>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</si>
  <si>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</si>
  <si>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</si>
  <si>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</si>
  <si>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</si>
  <si>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</si>
  <si>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</si>
  <si>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</si>
  <si>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</si>
  <si>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</si>
  <si>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</si>
  <si>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</si>
  <si>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</si>
  <si>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</si>
  <si>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</si>
  <si>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</si>
  <si>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</si>
  <si>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</si>
  <si>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</si>
  <si>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</si>
  <si>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</si>
  <si>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</si>
  <si>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</si>
  <si>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</si>
  <si>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</si>
  <si>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</si>
  <si>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</si>
  <si>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</si>
  <si>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</si>
  <si>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</si>
  <si>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</si>
  <si>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</si>
  <si>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</si>
  <si>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</si>
  <si>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</si>
  <si>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</si>
  <si>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</si>
  <si>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</si>
  <si>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</si>
  <si>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</si>
  <si>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</si>
  <si>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</si>
  <si>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</si>
  <si>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</si>
  <si>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</si>
  <si>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</si>
  <si>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</si>
  <si>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</si>
  <si>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</si>
  <si>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</si>
  <si>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</si>
  <si>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</si>
  <si>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</si>
  <si>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</si>
  <si>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</si>
  <si>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</si>
  <si>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</si>
  <si>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</si>
  <si>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</si>
  <si>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</si>
  <si>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</si>
  <si>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</si>
  <si>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</si>
  <si>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</si>
  <si>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</si>
  <si>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</si>
  <si>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</si>
  <si>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</si>
  <si>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</si>
  <si>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</si>
  <si>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</si>
  <si>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</si>
  <si>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</si>
  <si>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</si>
  <si>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</si>
  <si>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</si>
  <si>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</si>
  <si>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</si>
  <si>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</si>
  <si>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</si>
  <si>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</si>
  <si>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</si>
  <si>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</si>
  <si>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</si>
  <si>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</si>
  <si>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</si>
  <si>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</si>
  <si>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</si>
  <si>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</si>
  <si>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</si>
  <si>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</si>
  <si>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</si>
  <si>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</si>
  <si>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</si>
  <si>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</si>
  <si>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</si>
  <si>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</si>
  <si>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</si>
  <si>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</si>
  <si>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</si>
  <si>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</si>
  <si>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</si>
  <si>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</si>
  <si>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</si>
  <si>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</si>
  <si>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</si>
  <si>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</si>
  <si>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</si>
  <si>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</si>
  <si>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</si>
  <si>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</si>
  <si>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</si>
  <si>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</si>
  <si>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</si>
  <si>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</si>
  <si>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</si>
  <si>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</si>
  <si>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</si>
  <si>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</si>
  <si>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</si>
  <si>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</si>
  <si>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</si>
  <si>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</si>
  <si>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</si>
  <si>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</si>
  <si>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</si>
  <si>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</si>
  <si>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</si>
  <si>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</si>
  <si>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</si>
  <si>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</si>
  <si>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</si>
  <si>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</si>
  <si>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</si>
  <si>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</si>
  <si>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</si>
  <si>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</si>
  <si>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</si>
  <si>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</si>
  <si>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</si>
  <si>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</si>
  <si>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</si>
  <si>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</si>
  <si>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</si>
  <si>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</si>
  <si>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</si>
  <si>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</si>
  <si>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</si>
  <si>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</si>
  <si>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</si>
  <si>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</si>
  <si>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</si>
  <si>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</si>
  <si>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</si>
  <si>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</si>
  <si>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</si>
  <si>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</si>
  <si>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</si>
  <si>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</si>
  <si>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</si>
  <si>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</si>
  <si>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</si>
  <si>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</si>
  <si>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</si>
  <si>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</si>
  <si>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</si>
  <si>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</si>
  <si>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</si>
  <si>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</si>
  <si>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</si>
  <si>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</si>
  <si>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</si>
  <si>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</si>
  <si>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</si>
  <si>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</si>
  <si>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</si>
  <si>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</si>
  <si>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</si>
  <si>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</si>
  <si>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</si>
  <si>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</si>
  <si>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</si>
  <si>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</si>
  <si>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</si>
  <si>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</si>
  <si>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</si>
  <si>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</si>
  <si>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</si>
  <si>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</si>
  <si>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</si>
  <si>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</si>
  <si>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</si>
  <si>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</si>
  <si>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</si>
  <si>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</si>
  <si>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</si>
  <si>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</si>
  <si>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</si>
  <si>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</si>
  <si>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</si>
  <si>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</si>
  <si>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</si>
  <si>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</si>
  <si>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</si>
  <si>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</si>
  <si>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</si>
  <si>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</si>
  <si>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</si>
  <si>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</si>
  <si>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</si>
  <si>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</si>
  <si>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</si>
  <si>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</si>
  <si>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</si>
  <si>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</si>
  <si>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</si>
  <si>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</si>
  <si>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</si>
  <si>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</si>
  <si>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</si>
  <si>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</si>
  <si>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</si>
  <si>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</si>
  <si>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</si>
  <si>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</si>
  <si>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</si>
  <si>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</si>
  <si>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</si>
  <si>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</si>
  <si>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</si>
  <si>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</si>
  <si>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</si>
  <si>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</si>
  <si>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</si>
  <si>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</si>
  <si>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</si>
  <si>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</si>
  <si>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</si>
  <si>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</si>
  <si>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</si>
  <si>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</si>
  <si>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</si>
  <si>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</si>
  <si>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</si>
  <si>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</si>
  <si>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</si>
  <si>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</si>
  <si>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</si>
  <si>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</si>
  <si>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</si>
  <si>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</si>
  <si>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</si>
  <si>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</si>
  <si>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</si>
  <si>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</si>
  <si>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</si>
  <si>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</si>
  <si>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</si>
  <si>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</si>
  <si>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</si>
  <si>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</si>
  <si>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</si>
  <si>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</si>
  <si>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</si>
  <si>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</si>
  <si>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</si>
  <si>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</si>
  <si>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</si>
  <si>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</si>
  <si>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</si>
  <si>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</si>
  <si>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</si>
  <si>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</si>
  <si>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</si>
  <si>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</si>
  <si>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</si>
  <si>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</si>
  <si>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</si>
  <si>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</si>
  <si>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</si>
  <si>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</si>
  <si>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</si>
  <si>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</si>
  <si>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</si>
  <si>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</si>
  <si>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</si>
  <si>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</si>
  <si>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</si>
  <si>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</si>
  <si>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</si>
  <si>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</si>
  <si>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</si>
  <si>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</si>
  <si>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</si>
  <si>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</si>
  <si>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</si>
  <si>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</si>
  <si>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</si>
  <si>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</si>
  <si>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</si>
  <si>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</si>
  <si>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</si>
  <si>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</si>
  <si>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</si>
  <si>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</si>
  <si>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</si>
  <si>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</si>
  <si>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</si>
  <si>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</si>
  <si>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</si>
  <si>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</si>
  <si>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</si>
  <si>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</si>
  <si>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</si>
  <si>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</si>
  <si>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</si>
  <si>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</si>
  <si>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</si>
  <si>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</si>
  <si>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</si>
  <si>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</si>
  <si>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</si>
  <si>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</si>
  <si>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</si>
  <si>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</si>
  <si>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</si>
  <si>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</si>
  <si>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</si>
  <si>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</si>
  <si>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</si>
  <si>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</si>
  <si>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</si>
  <si>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</si>
  <si>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</si>
  <si>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</si>
  <si>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</si>
  <si>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</si>
  <si>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</si>
  <si>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</si>
  <si>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</si>
  <si>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</si>
  <si>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</si>
  <si>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</si>
  <si>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</si>
  <si>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</si>
  <si>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</si>
  <si>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</si>
  <si>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</si>
  <si>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</si>
  <si>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</si>
  <si>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</si>
  <si>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</si>
  <si>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</si>
  <si>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</si>
  <si>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</si>
  <si>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</si>
  <si>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</si>
  <si>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</si>
  <si>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</si>
  <si>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</si>
  <si>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</si>
  <si>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</si>
  <si>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</si>
  <si>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</si>
  <si>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</si>
  <si>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</si>
  <si>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</si>
  <si>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</si>
  <si>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</si>
  <si>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</si>
  <si>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</si>
  <si>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</si>
  <si>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</si>
  <si>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</si>
  <si>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</si>
  <si>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</si>
  <si>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</si>
  <si>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</si>
  <si>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</si>
  <si>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</si>
  <si>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</si>
  <si>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</si>
  <si>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</si>
  <si>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</si>
  <si>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</si>
  <si>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</si>
  <si>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</si>
  <si>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</si>
  <si>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</si>
  <si>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</si>
  <si>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</si>
  <si>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</si>
  <si>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</si>
  <si>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</si>
  <si>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</si>
  <si>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</si>
  <si>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</si>
  <si>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</si>
  <si>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</si>
  <si>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</si>
  <si>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</si>
  <si>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</si>
  <si>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</si>
  <si>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</si>
  <si>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</si>
  <si>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</si>
  <si>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</si>
  <si>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</si>
  <si>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</si>
  <si>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</si>
  <si>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</si>
  <si>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</si>
  <si>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</si>
  <si>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</si>
  <si>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</si>
  <si>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</si>
  <si>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</si>
  <si>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</si>
  <si>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</si>
  <si>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</si>
  <si>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</si>
  <si>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</si>
  <si>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</si>
  <si>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</si>
  <si>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</si>
  <si>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</si>
  <si>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</si>
  <si>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</si>
  <si>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</si>
  <si>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</si>
  <si>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</si>
  <si>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</si>
  <si>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</si>
  <si>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</si>
  <si>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</si>
  <si>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</si>
  <si>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</si>
  <si>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</si>
  <si>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</si>
  <si>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</si>
  <si>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</si>
  <si>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</si>
  <si>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</si>
  <si>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</si>
  <si>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</si>
  <si>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</si>
  <si>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</si>
  <si>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</si>
  <si>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</si>
  <si>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</si>
  <si>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</si>
  <si>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</si>
  <si>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</si>
  <si>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</si>
  <si>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</si>
  <si>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</si>
  <si>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</si>
  <si>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</si>
  <si>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</si>
  <si>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</si>
  <si>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</si>
  <si>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</si>
  <si>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</si>
  <si>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</si>
  <si>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</si>
  <si>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</si>
  <si>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</si>
  <si>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</si>
  <si>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</si>
  <si>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</si>
  <si>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</si>
  <si>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</si>
  <si>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</si>
  <si>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</si>
  <si>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</si>
  <si>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</si>
  <si>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</si>
  <si>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</si>
  <si>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</si>
  <si>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</si>
  <si>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</si>
  <si>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</si>
  <si>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</si>
  <si>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</si>
  <si>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</si>
  <si>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</si>
  <si>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</si>
  <si>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</si>
  <si>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</si>
  <si>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</si>
  <si>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</si>
  <si>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</si>
  <si>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</si>
  <si>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</si>
  <si>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</si>
  <si>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</si>
  <si>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</si>
  <si>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</si>
  <si>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</si>
  <si>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</si>
  <si>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</si>
  <si>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</si>
  <si>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</si>
  <si>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</si>
  <si>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</si>
  <si>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</si>
  <si>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</si>
  <si>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</si>
  <si>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</si>
  <si>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</si>
  <si>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</si>
  <si>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</si>
  <si>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</si>
  <si>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</si>
  <si>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</si>
  <si>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</si>
  <si>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</si>
  <si>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</si>
  <si>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</si>
  <si>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</si>
  <si>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</si>
  <si>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</si>
  <si>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</si>
  <si>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</si>
  <si>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</si>
  <si>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</si>
  <si>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</si>
  <si>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</si>
  <si>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</si>
  <si>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</si>
  <si>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</si>
  <si>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</si>
  <si>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</si>
  <si>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</si>
  <si>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</si>
  <si>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</si>
  <si>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</si>
  <si>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</si>
  <si>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</si>
  <si>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</si>
  <si>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</si>
  <si>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</si>
  <si>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</si>
  <si>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</si>
  <si>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</si>
  <si>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</si>
  <si>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</si>
  <si>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</si>
  <si>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</si>
  <si>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</si>
  <si>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</si>
  <si>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</si>
  <si>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</si>
  <si>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</si>
  <si>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</si>
  <si>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</si>
  <si>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</si>
  <si>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</si>
  <si>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</si>
  <si>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</si>
  <si>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</si>
  <si>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</si>
  <si>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</si>
  <si>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</si>
  <si>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</si>
  <si>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</si>
  <si>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</si>
  <si>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</si>
  <si>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</si>
  <si>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</si>
  <si>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</si>
  <si>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</si>
  <si>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</si>
  <si>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</si>
  <si>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</si>
  <si>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</si>
  <si>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</si>
  <si>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</si>
  <si>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</si>
  <si>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</si>
  <si>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</si>
  <si>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</si>
  <si>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</si>
  <si>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</si>
  <si>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</si>
  <si>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</si>
  <si>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</si>
  <si>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</si>
  <si>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</si>
  <si>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</si>
  <si>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</si>
  <si>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</si>
  <si>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</si>
  <si>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</si>
  <si>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</si>
  <si>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</si>
  <si>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</si>
  <si>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</si>
  <si>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</si>
  <si>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</si>
  <si>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</si>
  <si>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</si>
  <si>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</si>
  <si>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</si>
  <si>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</si>
  <si>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</si>
  <si>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</si>
  <si>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</si>
  <si>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</si>
  <si>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</si>
  <si>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</si>
  <si>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</si>
  <si>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</si>
  <si>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</si>
  <si>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</si>
  <si>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</si>
  <si>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</si>
  <si>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</si>
  <si>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</si>
  <si>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</si>
  <si>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</si>
  <si>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</si>
  <si>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</si>
  <si>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</si>
  <si>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</si>
  <si>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</si>
  <si>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</si>
  <si>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</si>
  <si>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</si>
  <si>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</si>
  <si>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</si>
  <si>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</si>
  <si>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</si>
  <si>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</si>
  <si>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</si>
  <si>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</si>
  <si>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</si>
  <si>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</si>
  <si>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</si>
  <si>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</si>
  <si>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</si>
  <si>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</si>
  <si>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</si>
  <si>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</si>
  <si>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</si>
  <si>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</si>
  <si>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</si>
  <si>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</si>
  <si>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</si>
  <si>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</si>
  <si>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</si>
  <si>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</si>
  <si>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</si>
  <si>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</si>
  <si>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</si>
  <si>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</si>
  <si>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</si>
  <si>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</si>
  <si>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</si>
  <si>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</si>
  <si>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</si>
  <si>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</si>
  <si>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</si>
  <si>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</si>
  <si>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</si>
  <si>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</si>
  <si>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</si>
  <si>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</si>
  <si>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</si>
  <si>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</si>
  <si>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</si>
  <si>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</si>
  <si>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</si>
  <si>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</si>
  <si>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</si>
  <si>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</si>
  <si>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</si>
  <si>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</si>
  <si>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</si>
  <si>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</si>
  <si>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</si>
  <si>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</si>
  <si>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</si>
  <si>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</si>
  <si>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</si>
  <si>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</si>
  <si>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</si>
  <si>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</si>
  <si>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</si>
  <si>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</si>
  <si>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</si>
  <si>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</si>
  <si>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</si>
  <si>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</si>
  <si>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</si>
  <si>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</si>
  <si>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</si>
  <si>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</si>
  <si>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</si>
  <si>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</si>
  <si>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</si>
  <si>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</si>
  <si>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</si>
  <si>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</si>
  <si>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</si>
  <si>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</si>
  <si>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</si>
  <si>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</si>
  <si>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</si>
  <si>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</si>
  <si>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</si>
  <si>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</si>
  <si>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</si>
  <si>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</si>
  <si>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</si>
  <si>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</si>
  <si>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</si>
  <si>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</si>
  <si>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</si>
  <si>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</si>
  <si>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</si>
  <si>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</si>
  <si>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</si>
  <si>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</si>
  <si>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</si>
  <si>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</si>
  <si>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</si>
  <si>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</si>
  <si>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</si>
  <si>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2K</t>
  </si>
  <si>
    <t>NGHỈ LUÔN</t>
  </si>
  <si>
    <t>1K1T</t>
  </si>
  <si>
    <t>Tháng  7  Năm học 2019  -  2020</t>
  </si>
  <si>
    <t>Tháng  7   Năm học 2019  -  2020</t>
  </si>
  <si>
    <t>Tháng  7  Năm học  2019  -  2020</t>
  </si>
  <si>
    <t>Tháng  7 Năm học 2019  -  2020</t>
  </si>
  <si>
    <t>2P</t>
  </si>
  <si>
    <t>P.K</t>
  </si>
  <si>
    <t>V:0</t>
  </si>
  <si>
    <t>ĐC</t>
  </si>
  <si>
    <t>1P1K</t>
  </si>
  <si>
    <t xml:space="preserve"> </t>
  </si>
  <si>
    <t xml:space="preserve">  </t>
  </si>
  <si>
    <t>TP</t>
  </si>
  <si>
    <t>1K1P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</si>
</sst>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1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zoomScale="55" zoomScaleNormal="55" workbookViewId="0">
      <selection activeCell="AG22" sqref="AG22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46" t="s">
        <v>117</v>
      </c>
      <c r="AG6" s="246"/>
      <c r="AH6" s="246"/>
      <c r="AI6" s="246"/>
      <c r="AJ6" s="246"/>
      <c r="AK6" s="246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/>
      <c r="F9" s="8"/>
      <c r="G9" s="8"/>
      <c r="H9" s="8"/>
      <c r="I9" s="8"/>
      <c r="J9" s="8"/>
      <c r="K9" s="8" t="s">
        <v>9</v>
      </c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 t="s">
        <v>9</v>
      </c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2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 t="s">
        <v>10</v>
      </c>
      <c r="AF10" s="8" t="s">
        <v>9</v>
      </c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1</v>
      </c>
      <c r="AL10" s="61">
        <f t="shared" si="1"/>
        <v>1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 t="s">
        <v>8</v>
      </c>
      <c r="F11" s="112"/>
      <c r="G11" s="112"/>
      <c r="H11" s="112"/>
      <c r="I11" s="112"/>
      <c r="J11" s="112"/>
      <c r="K11" s="112" t="s">
        <v>8</v>
      </c>
      <c r="L11" s="112"/>
      <c r="M11" s="112"/>
      <c r="N11" s="112"/>
      <c r="O11" s="112"/>
      <c r="P11" s="112"/>
      <c r="Q11" s="112"/>
      <c r="R11" s="112" t="s">
        <v>8</v>
      </c>
      <c r="S11" s="112"/>
      <c r="T11" s="112"/>
      <c r="U11" s="112" t="s">
        <v>8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 t="s">
        <v>10</v>
      </c>
      <c r="AG11" s="8"/>
      <c r="AH11" s="8"/>
      <c r="AI11" s="8"/>
      <c r="AJ11" s="61">
        <f t="shared" si="2"/>
        <v>4</v>
      </c>
      <c r="AK11" s="61">
        <f t="shared" si="0"/>
        <v>0</v>
      </c>
      <c r="AL11" s="61">
        <f t="shared" si="1"/>
        <v>1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9</v>
      </c>
      <c r="F14" s="8"/>
      <c r="G14" s="8"/>
      <c r="H14" s="8"/>
      <c r="I14" s="8"/>
      <c r="J14" s="8"/>
      <c r="K14" s="8" t="s">
        <v>10</v>
      </c>
      <c r="L14" s="8"/>
      <c r="M14" s="8"/>
      <c r="N14" s="8"/>
      <c r="O14" s="8"/>
      <c r="P14" s="8"/>
      <c r="Q14" s="8" t="s">
        <v>8</v>
      </c>
      <c r="R14" s="8" t="s">
        <v>10</v>
      </c>
      <c r="S14" s="8" t="s">
        <v>8</v>
      </c>
      <c r="T14" s="8"/>
      <c r="U14" s="8" t="s">
        <v>8</v>
      </c>
      <c r="V14" s="8" t="s">
        <v>8</v>
      </c>
      <c r="W14" s="8"/>
      <c r="X14" s="8"/>
      <c r="Y14" s="8"/>
      <c r="Z14" s="8"/>
      <c r="AA14" s="8"/>
      <c r="AB14" s="8"/>
      <c r="AC14" s="8"/>
      <c r="AD14" s="8"/>
      <c r="AE14" s="8"/>
      <c r="AF14" s="8" t="s">
        <v>10</v>
      </c>
      <c r="AG14" s="8"/>
      <c r="AH14" s="8"/>
      <c r="AI14" s="8"/>
      <c r="AJ14" s="61">
        <f t="shared" si="2"/>
        <v>4</v>
      </c>
      <c r="AK14" s="61">
        <f t="shared" si="0"/>
        <v>1</v>
      </c>
      <c r="AL14" s="61">
        <f t="shared" si="1"/>
        <v>3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1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10</v>
      </c>
      <c r="R16" s="8" t="s">
        <v>10</v>
      </c>
      <c r="S16" s="8" t="s">
        <v>8</v>
      </c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 t="s">
        <v>10</v>
      </c>
      <c r="AF16" s="8" t="s">
        <v>10</v>
      </c>
      <c r="AG16" s="8"/>
      <c r="AH16" s="8"/>
      <c r="AI16" s="8"/>
      <c r="AJ16" s="61">
        <f t="shared" si="2"/>
        <v>2</v>
      </c>
      <c r="AK16" s="61">
        <f t="shared" si="0"/>
        <v>0</v>
      </c>
      <c r="AL16" s="61">
        <f t="shared" si="1"/>
        <v>4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 t="s">
        <v>8</v>
      </c>
      <c r="K17" s="8"/>
      <c r="L17" s="8"/>
      <c r="M17" s="8"/>
      <c r="N17" s="8" t="s">
        <v>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1</v>
      </c>
      <c r="AK17" s="61">
        <f t="shared" si="0"/>
        <v>1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 t="s">
        <v>10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1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8</v>
      </c>
      <c r="AF19" s="8"/>
      <c r="AG19" s="8"/>
      <c r="AH19" s="8"/>
      <c r="AI19" s="8"/>
      <c r="AJ19" s="61">
        <f t="shared" si="2"/>
        <v>1</v>
      </c>
      <c r="AK19" s="61">
        <f t="shared" si="0"/>
        <v>0</v>
      </c>
      <c r="AL19" s="61">
        <f t="shared" si="1"/>
        <v>0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9</v>
      </c>
      <c r="F20" s="8"/>
      <c r="G20" s="8" t="s">
        <v>8</v>
      </c>
      <c r="H20" s="8"/>
      <c r="I20" s="8"/>
      <c r="J20" s="8" t="s">
        <v>8</v>
      </c>
      <c r="K20" s="8" t="s">
        <v>8</v>
      </c>
      <c r="L20" s="8" t="s">
        <v>8</v>
      </c>
      <c r="M20" s="8"/>
      <c r="N20" s="8" t="s">
        <v>8</v>
      </c>
      <c r="O20" s="8"/>
      <c r="P20" s="8"/>
      <c r="Q20" s="8" t="s">
        <v>8</v>
      </c>
      <c r="R20" s="8" t="s">
        <v>8</v>
      </c>
      <c r="S20" s="8" t="s">
        <v>8</v>
      </c>
      <c r="T20" s="8"/>
      <c r="U20" s="8" t="s">
        <v>8</v>
      </c>
      <c r="V20" s="8" t="s">
        <v>8</v>
      </c>
      <c r="W20" s="8"/>
      <c r="X20" s="8"/>
      <c r="Y20" s="8"/>
      <c r="Z20" s="8"/>
      <c r="AA20" s="8"/>
      <c r="AB20" s="8"/>
      <c r="AC20" s="8"/>
      <c r="AD20" s="8"/>
      <c r="AE20" s="8" t="s">
        <v>8</v>
      </c>
      <c r="AF20" s="8" t="s">
        <v>8</v>
      </c>
      <c r="AG20" s="8" t="s">
        <v>8</v>
      </c>
      <c r="AH20" s="8"/>
      <c r="AI20" s="8"/>
      <c r="AJ20" s="61">
        <f t="shared" si="2"/>
        <v>13</v>
      </c>
      <c r="AK20" s="61">
        <f t="shared" si="0"/>
        <v>1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10</v>
      </c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 t="s">
        <v>8</v>
      </c>
      <c r="AH21" s="86"/>
      <c r="AI21" s="86"/>
      <c r="AJ21" s="61">
        <f t="shared" si="2"/>
        <v>1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50"/>
      <c r="AN22" s="251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 t="s">
        <v>10</v>
      </c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 t="s">
        <v>10</v>
      </c>
      <c r="AF23" s="8" t="s">
        <v>10</v>
      </c>
      <c r="AG23" s="8"/>
      <c r="AH23" s="8"/>
      <c r="AI23" s="8"/>
      <c r="AJ23" s="61">
        <f t="shared" si="2"/>
        <v>1</v>
      </c>
      <c r="AK23" s="61">
        <f t="shared" si="0"/>
        <v>0</v>
      </c>
      <c r="AL23" s="61">
        <f t="shared" si="1"/>
        <v>3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/>
      <c r="H24" s="8"/>
      <c r="I24" s="8"/>
      <c r="J24" s="8"/>
      <c r="K24" s="8" t="s">
        <v>10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10</v>
      </c>
      <c r="AF24" s="8" t="s">
        <v>10</v>
      </c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3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/>
      <c r="F25" s="8"/>
      <c r="G25" s="8" t="s">
        <v>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 t="s">
        <v>10</v>
      </c>
      <c r="AF25" s="8"/>
      <c r="AG25" s="8"/>
      <c r="AH25" s="8"/>
      <c r="AI25" s="8"/>
      <c r="AJ25" s="61">
        <f t="shared" si="2"/>
        <v>1</v>
      </c>
      <c r="AK25" s="61">
        <f t="shared" si="0"/>
        <v>1</v>
      </c>
      <c r="AL25" s="61">
        <f t="shared" si="1"/>
        <v>1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9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 t="s">
        <v>8</v>
      </c>
      <c r="M26" s="8"/>
      <c r="N26" s="8" t="s">
        <v>8</v>
      </c>
      <c r="O26" s="8"/>
      <c r="P26" s="8"/>
      <c r="Q26" s="8" t="s">
        <v>8</v>
      </c>
      <c r="R26" s="8" t="s">
        <v>8</v>
      </c>
      <c r="S26" s="8" t="s">
        <v>8</v>
      </c>
      <c r="T26" s="8"/>
      <c r="U26" s="8" t="s">
        <v>8</v>
      </c>
      <c r="V26" s="8" t="s">
        <v>8</v>
      </c>
      <c r="W26" s="8"/>
      <c r="X26" s="8"/>
      <c r="Y26" s="8"/>
      <c r="Z26" s="8"/>
      <c r="AA26" s="8"/>
      <c r="AB26" s="8"/>
      <c r="AC26" s="8"/>
      <c r="AD26" s="8"/>
      <c r="AE26" s="8" t="s">
        <v>8</v>
      </c>
      <c r="AF26" s="8" t="s">
        <v>8</v>
      </c>
      <c r="AG26" s="8" t="s">
        <v>8</v>
      </c>
      <c r="AH26" s="8"/>
      <c r="AI26" s="8"/>
      <c r="AJ26" s="143">
        <f t="shared" si="2"/>
        <v>13</v>
      </c>
      <c r="AK26" s="61">
        <f t="shared" si="0"/>
        <v>1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8</v>
      </c>
      <c r="F27" s="8"/>
      <c r="G27" s="8"/>
      <c r="H27" s="8"/>
      <c r="I27" s="8"/>
      <c r="J27" s="8"/>
      <c r="K27" s="8" t="s">
        <v>10</v>
      </c>
      <c r="L27" s="8"/>
      <c r="M27" s="8"/>
      <c r="N27" s="8"/>
      <c r="O27" s="8"/>
      <c r="P27" s="8"/>
      <c r="Q27" s="8" t="s">
        <v>10</v>
      </c>
      <c r="R27" s="8" t="s">
        <v>10</v>
      </c>
      <c r="S27" s="8"/>
      <c r="T27" s="8"/>
      <c r="U27" s="8"/>
      <c r="V27" s="8" t="s">
        <v>10</v>
      </c>
      <c r="W27" s="8"/>
      <c r="X27" s="8"/>
      <c r="Y27" s="8"/>
      <c r="Z27" s="8"/>
      <c r="AA27" s="8"/>
      <c r="AB27" s="8"/>
      <c r="AC27" s="8"/>
      <c r="AD27" s="8"/>
      <c r="AE27" s="8" t="s">
        <v>8</v>
      </c>
      <c r="AF27" s="8" t="s">
        <v>10</v>
      </c>
      <c r="AG27" s="8" t="s">
        <v>8</v>
      </c>
      <c r="AH27" s="8"/>
      <c r="AI27" s="8"/>
      <c r="AJ27" s="61">
        <f t="shared" si="2"/>
        <v>3</v>
      </c>
      <c r="AK27" s="61">
        <f t="shared" si="0"/>
        <v>0</v>
      </c>
      <c r="AL27" s="61">
        <f t="shared" si="1"/>
        <v>5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 t="s">
        <v>10</v>
      </c>
      <c r="L28" s="8" t="s">
        <v>8</v>
      </c>
      <c r="M28" s="8"/>
      <c r="N28" s="8"/>
      <c r="O28" s="8"/>
      <c r="P28" s="8"/>
      <c r="Q28" s="8" t="s">
        <v>10</v>
      </c>
      <c r="R28" s="8" t="s">
        <v>8</v>
      </c>
      <c r="S28" s="8"/>
      <c r="T28" s="8"/>
      <c r="U28" s="8" t="s">
        <v>8</v>
      </c>
      <c r="V28" s="8" t="s">
        <v>8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4</v>
      </c>
      <c r="AK28" s="61">
        <f t="shared" si="0"/>
        <v>0</v>
      </c>
      <c r="AL28" s="61">
        <f t="shared" si="1"/>
        <v>2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10</v>
      </c>
      <c r="S29" s="8" t="s">
        <v>9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1</v>
      </c>
      <c r="AL29" s="61">
        <f t="shared" si="1"/>
        <v>1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 t="s">
        <v>9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1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52"/>
      <c r="D34" s="252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7" t="s">
        <v>7</v>
      </c>
      <c r="D37" s="248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50"/>
      <c r="AQ37" s="251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0"/>
      <c r="AQ50" s="251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52"/>
      <c r="D66" s="252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52"/>
      <c r="D67" s="252"/>
      <c r="E67" s="252"/>
      <c r="F67" s="252"/>
      <c r="G67" s="25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52"/>
      <c r="D68" s="252"/>
      <c r="E68" s="2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52"/>
      <c r="D69" s="25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G23" sqref="AG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430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 t="s">
        <v>800</v>
      </c>
      <c r="F9" s="164"/>
      <c r="G9" s="164"/>
      <c r="H9" s="164"/>
      <c r="I9" s="164"/>
      <c r="J9" s="164"/>
      <c r="K9" s="164"/>
      <c r="L9" s="164" t="s">
        <v>8</v>
      </c>
      <c r="M9" s="164"/>
      <c r="N9" s="164"/>
      <c r="O9" s="164"/>
      <c r="P9" s="165"/>
      <c r="Q9" s="164" t="s">
        <v>813</v>
      </c>
      <c r="R9" s="164" t="s">
        <v>8</v>
      </c>
      <c r="S9" s="164" t="s">
        <v>800</v>
      </c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 t="s">
        <v>8</v>
      </c>
      <c r="AF9" s="164" t="s">
        <v>8</v>
      </c>
      <c r="AG9" s="164" t="s">
        <v>8</v>
      </c>
      <c r="AH9" s="164"/>
      <c r="AI9" s="8"/>
      <c r="AJ9" s="89">
        <f>COUNTIF(E9:AI9,"K")+2*COUNTIF(E9:AI9,"2K")+COUNTIF(E9:AI9,"TK")+COUNTIF(E9:AI9,"KT")</f>
        <v>9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 t="s">
        <v>8</v>
      </c>
      <c r="AG11" s="164"/>
      <c r="AH11" s="164"/>
      <c r="AI11" s="8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 t="s">
        <v>8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 t="s">
        <v>8</v>
      </c>
      <c r="AH12" s="164"/>
      <c r="AI12" s="8"/>
      <c r="AJ12" s="89">
        <f t="shared" si="2"/>
        <v>2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/>
      <c r="H14" s="164"/>
      <c r="I14" s="164"/>
      <c r="J14" s="164" t="s">
        <v>8</v>
      </c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 t="s">
        <v>8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 t="s">
        <v>8</v>
      </c>
      <c r="S15" s="164" t="s">
        <v>9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 t="s">
        <v>8</v>
      </c>
      <c r="AH15" s="164"/>
      <c r="AI15" s="8"/>
      <c r="AJ15" s="89">
        <f t="shared" si="2"/>
        <v>3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 t="s">
        <v>8</v>
      </c>
      <c r="AH16" s="164"/>
      <c r="AI16" s="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 t="s">
        <v>8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 t="s">
        <v>8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 t="s">
        <v>8</v>
      </c>
      <c r="R19" s="164" t="s">
        <v>8</v>
      </c>
      <c r="S19" s="164" t="s">
        <v>800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 t="s">
        <v>8</v>
      </c>
      <c r="AF19" s="164" t="s">
        <v>8</v>
      </c>
      <c r="AG19" s="164" t="s">
        <v>8</v>
      </c>
      <c r="AH19" s="164"/>
      <c r="AI19" s="8"/>
      <c r="AJ19" s="89">
        <f t="shared" si="2"/>
        <v>8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 t="s">
        <v>8</v>
      </c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 t="s">
        <v>8</v>
      </c>
      <c r="AF21" s="161" t="s">
        <v>8</v>
      </c>
      <c r="AG21" s="161" t="s">
        <v>8</v>
      </c>
      <c r="AH21" s="161"/>
      <c r="AI21" s="89"/>
      <c r="AJ21" s="89">
        <f t="shared" si="2"/>
        <v>4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 t="s">
        <v>10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 t="s">
        <v>10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 t="s">
        <v>10</v>
      </c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3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 t="s">
        <v>8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 t="s">
        <v>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 t="s">
        <v>8</v>
      </c>
      <c r="AH23" s="164"/>
      <c r="AI23" s="8"/>
      <c r="AJ23" s="89">
        <f t="shared" si="2"/>
        <v>3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 t="s">
        <v>8</v>
      </c>
      <c r="AF24" s="164"/>
      <c r="AG24" s="164" t="s">
        <v>8</v>
      </c>
      <c r="AH24" s="164"/>
      <c r="AI24" s="8"/>
      <c r="AJ24" s="89">
        <f t="shared" si="2"/>
        <v>2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 t="s">
        <v>8</v>
      </c>
      <c r="AH25" s="164"/>
      <c r="AI25" s="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 t="s">
        <v>8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 t="s">
        <v>10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 t="s">
        <v>9</v>
      </c>
      <c r="L28" s="164"/>
      <c r="M28" s="164"/>
      <c r="N28" s="164"/>
      <c r="O28" s="164"/>
      <c r="P28" s="165"/>
      <c r="Q28" s="164"/>
      <c r="R28" s="164"/>
      <c r="S28" s="164" t="s">
        <v>8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 t="s">
        <v>8</v>
      </c>
      <c r="AG28" s="164" t="s">
        <v>8</v>
      </c>
      <c r="AH28" s="164"/>
      <c r="AI28" s="8"/>
      <c r="AJ28" s="89">
        <f t="shared" si="2"/>
        <v>3</v>
      </c>
      <c r="AK28" s="89">
        <f t="shared" si="0"/>
        <v>1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 t="s">
        <v>800</v>
      </c>
      <c r="F29" s="164"/>
      <c r="G29" s="164"/>
      <c r="H29" s="164"/>
      <c r="I29" s="164"/>
      <c r="J29" s="164" t="s">
        <v>8</v>
      </c>
      <c r="K29" s="164" t="s">
        <v>8</v>
      </c>
      <c r="L29" s="164" t="s">
        <v>8</v>
      </c>
      <c r="M29" s="164"/>
      <c r="N29" s="164"/>
      <c r="O29" s="164"/>
      <c r="P29" s="165"/>
      <c r="Q29" s="164" t="s">
        <v>8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6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 t="s">
        <v>8</v>
      </c>
      <c r="K30" s="164"/>
      <c r="L30" s="164"/>
      <c r="M30" s="164"/>
      <c r="N30" s="164"/>
      <c r="O30" s="164"/>
      <c r="P30" s="165"/>
      <c r="Q30" s="164"/>
      <c r="R30" s="164"/>
      <c r="S30" s="164" t="s">
        <v>8</v>
      </c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 t="s">
        <v>8</v>
      </c>
      <c r="M31" s="164"/>
      <c r="N31" s="164"/>
      <c r="O31" s="164"/>
      <c r="P31" s="165"/>
      <c r="Q31" s="164"/>
      <c r="R31" s="164"/>
      <c r="S31" s="164" t="s">
        <v>8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 t="s">
        <v>8</v>
      </c>
      <c r="AH31" s="164"/>
      <c r="AI31" s="8"/>
      <c r="AJ31" s="89">
        <f t="shared" si="2"/>
        <v>3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6" t="s">
        <v>17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91">
        <f>SUM(AJ9:AJ40)</f>
        <v>51</v>
      </c>
      <c r="AK41" s="91">
        <f>SUM(AK9:AK40)</f>
        <v>2</v>
      </c>
      <c r="AL41" s="91">
        <f>SUM(AL9:AL40)</f>
        <v>4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7" t="s">
        <v>18</v>
      </c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9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7" t="s">
        <v>7</v>
      </c>
      <c r="D44" s="24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4"/>
      <c r="AQ45" s="275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4"/>
      <c r="AQ58" s="275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6" t="s">
        <v>17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52"/>
      <c r="D80" s="252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F84" s="252"/>
      <c r="G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252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9"/>
  <sheetViews>
    <sheetView topLeftCell="A4" zoomScale="55" zoomScaleNormal="55" workbookViewId="0">
      <selection activeCell="AF15" sqref="AF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431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 t="s">
        <v>809</v>
      </c>
      <c r="U9" s="138" t="s">
        <v>809</v>
      </c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 t="s">
        <v>8</v>
      </c>
      <c r="AG9" s="138"/>
      <c r="AH9" s="138"/>
      <c r="AI9" s="138"/>
      <c r="AJ9" s="89">
        <f>COUNTIF(E9:AI9,"K")+2*COUNTIF(E9:AI9,"2K")+COUNTIF(E9:AI9,"TK")+COUNTIF(E9:AI9,"KT")</f>
        <v>1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 t="s">
        <v>9</v>
      </c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 t="s">
        <v>9</v>
      </c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 t="s">
        <v>8</v>
      </c>
      <c r="AG10" s="138"/>
      <c r="AH10" s="138"/>
      <c r="AI10" s="138"/>
      <c r="AJ10" s="89">
        <f t="shared" ref="AJ10:AJ42" si="2">COUNTIF(E10:AI10,"K")+2*COUNTIF(E10:AI10,"2K")+COUNTIF(E10:AI10,"TK")+COUNTIF(E10:AI10,"KT")</f>
        <v>1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 t="s">
        <v>9</v>
      </c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 t="s">
        <v>9</v>
      </c>
      <c r="AG16" s="138"/>
      <c r="AH16" s="138"/>
      <c r="AI16" s="138"/>
      <c r="AJ16" s="89">
        <f t="shared" si="2"/>
        <v>0</v>
      </c>
      <c r="AK16" s="89">
        <f t="shared" si="0"/>
        <v>1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 t="s">
        <v>8</v>
      </c>
      <c r="AG18" s="138"/>
      <c r="AH18" s="138"/>
      <c r="AI18" s="13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 t="s">
        <v>10</v>
      </c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 t="s">
        <v>9</v>
      </c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 t="s">
        <v>9</v>
      </c>
      <c r="AG22" s="138"/>
      <c r="AH22" s="138"/>
      <c r="AI22" s="138"/>
      <c r="AJ22" s="89">
        <f t="shared" si="2"/>
        <v>0</v>
      </c>
      <c r="AK22" s="89">
        <f t="shared" si="0"/>
        <v>2</v>
      </c>
      <c r="AL22" s="89">
        <f t="shared" si="1"/>
        <v>1</v>
      </c>
      <c r="AM22" s="274"/>
      <c r="AN22" s="275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 t="s">
        <v>8</v>
      </c>
      <c r="G24" s="138"/>
      <c r="H24" s="138"/>
      <c r="I24" s="138"/>
      <c r="J24" s="138"/>
      <c r="K24" s="138"/>
      <c r="L24" s="138"/>
      <c r="M24" s="111" t="s">
        <v>9</v>
      </c>
      <c r="N24" s="111"/>
      <c r="O24" s="111"/>
      <c r="P24" s="111" t="s">
        <v>10</v>
      </c>
      <c r="Q24" s="138"/>
      <c r="R24" s="138" t="s">
        <v>10</v>
      </c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 t="s">
        <v>8</v>
      </c>
      <c r="AG24" s="138"/>
      <c r="AH24" s="138"/>
      <c r="AI24" s="138"/>
      <c r="AJ24" s="89">
        <f t="shared" si="2"/>
        <v>2</v>
      </c>
      <c r="AK24" s="89">
        <f t="shared" si="0"/>
        <v>1</v>
      </c>
      <c r="AL24" s="89">
        <f t="shared" si="1"/>
        <v>2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 t="s">
        <v>10</v>
      </c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1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 t="s">
        <v>9</v>
      </c>
      <c r="N27" s="111"/>
      <c r="O27" s="111"/>
      <c r="P27" s="111"/>
      <c r="Q27" s="138"/>
      <c r="R27" s="138" t="s">
        <v>9</v>
      </c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2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 t="s">
        <v>10</v>
      </c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1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 t="s">
        <v>10</v>
      </c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1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6" t="s">
        <v>17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91">
        <f>SUM(AJ9:AJ42)</f>
        <v>5</v>
      </c>
      <c r="AK44" s="91">
        <f>SUM(AK9:AK42)</f>
        <v>9</v>
      </c>
      <c r="AL44" s="91">
        <f>SUM(AL9:AL42)</f>
        <v>6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7" t="s">
        <v>18</v>
      </c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9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7" t="s">
        <v>7</v>
      </c>
      <c r="D47" s="24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4"/>
      <c r="AQ48" s="275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4"/>
      <c r="AQ61" s="275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6" t="s">
        <v>17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52"/>
      <c r="D83" s="252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F87" s="252"/>
      <c r="G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252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52"/>
      <c r="D89" s="252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G28" sqref="AG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432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1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 t="s">
        <v>10</v>
      </c>
      <c r="F11" s="8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 t="s">
        <v>8</v>
      </c>
      <c r="L13" s="8"/>
      <c r="M13" s="8" t="s">
        <v>8</v>
      </c>
      <c r="N13" s="8" t="s">
        <v>8</v>
      </c>
      <c r="O13" s="8"/>
      <c r="P13" s="8"/>
      <c r="Q13" s="8" t="s">
        <v>8</v>
      </c>
      <c r="R13" s="8"/>
      <c r="S13" s="8" t="s">
        <v>8</v>
      </c>
      <c r="T13" s="8" t="s">
        <v>8</v>
      </c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 t="s">
        <v>8</v>
      </c>
      <c r="AF13" s="8" t="s">
        <v>8</v>
      </c>
      <c r="AG13" s="8" t="s">
        <v>8</v>
      </c>
      <c r="AH13" s="8"/>
      <c r="AI13" s="8"/>
      <c r="AJ13" s="89">
        <f t="shared" si="2"/>
        <v>9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1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 t="s">
        <v>8</v>
      </c>
      <c r="N15" s="8"/>
      <c r="O15" s="8"/>
      <c r="P15" s="8"/>
      <c r="Q15" s="8"/>
      <c r="R15" s="8"/>
      <c r="S15" s="8"/>
      <c r="T15" s="8" t="s">
        <v>8</v>
      </c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2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 t="s">
        <v>8</v>
      </c>
      <c r="G19" s="8" t="s">
        <v>8</v>
      </c>
      <c r="H19" s="8"/>
      <c r="I19" s="8"/>
      <c r="J19" s="8" t="s">
        <v>8</v>
      </c>
      <c r="K19" s="8"/>
      <c r="L19" s="8" t="s">
        <v>8</v>
      </c>
      <c r="M19" s="8" t="s">
        <v>8</v>
      </c>
      <c r="N19" s="8" t="s">
        <v>8</v>
      </c>
      <c r="O19" s="8"/>
      <c r="P19" s="8"/>
      <c r="Q19" s="8"/>
      <c r="R19" s="8"/>
      <c r="S19" s="8" t="s">
        <v>8</v>
      </c>
      <c r="T19" s="8" t="s">
        <v>8</v>
      </c>
      <c r="U19" s="8" t="s">
        <v>8</v>
      </c>
      <c r="V19" s="8"/>
      <c r="W19" s="8"/>
      <c r="X19" s="8"/>
      <c r="Y19" s="8"/>
      <c r="Z19" s="8"/>
      <c r="AA19" s="164"/>
      <c r="AB19" s="8"/>
      <c r="AC19" s="8"/>
      <c r="AD19" s="8"/>
      <c r="AE19" s="8" t="s">
        <v>8</v>
      </c>
      <c r="AF19" s="8"/>
      <c r="AG19" s="8" t="s">
        <v>8</v>
      </c>
      <c r="AH19" s="8"/>
      <c r="AI19" s="8"/>
      <c r="AJ19" s="89">
        <f t="shared" si="2"/>
        <v>11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 t="s">
        <v>10</v>
      </c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1</v>
      </c>
      <c r="AK20" s="89">
        <f t="shared" si="0"/>
        <v>0</v>
      </c>
      <c r="AL20" s="89">
        <f t="shared" si="1"/>
        <v>1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 t="s">
        <v>8</v>
      </c>
      <c r="F21" s="89" t="s">
        <v>8</v>
      </c>
      <c r="G21" s="280" t="s">
        <v>801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2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 t="s">
        <v>8</v>
      </c>
      <c r="AG23" s="8"/>
      <c r="AH23" s="8"/>
      <c r="AI23" s="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 t="s">
        <v>8</v>
      </c>
      <c r="G24" s="8"/>
      <c r="H24" s="8"/>
      <c r="I24" s="8"/>
      <c r="J24" s="8"/>
      <c r="K24" s="8" t="s">
        <v>8</v>
      </c>
      <c r="L24" s="8"/>
      <c r="M24" s="8" t="s">
        <v>8</v>
      </c>
      <c r="N24" s="8"/>
      <c r="O24" s="8"/>
      <c r="P24" s="8"/>
      <c r="Q24" s="8" t="s">
        <v>8</v>
      </c>
      <c r="R24" s="8" t="s">
        <v>8</v>
      </c>
      <c r="S24" s="8" t="s">
        <v>8</v>
      </c>
      <c r="T24" s="8" t="s">
        <v>8</v>
      </c>
      <c r="U24" s="8" t="s">
        <v>8</v>
      </c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 t="s">
        <v>9</v>
      </c>
      <c r="AH24" s="8"/>
      <c r="AI24" s="8"/>
      <c r="AJ24" s="89">
        <f t="shared" si="2"/>
        <v>8</v>
      </c>
      <c r="AK24" s="89">
        <f t="shared" si="0"/>
        <v>1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 t="s">
        <v>8</v>
      </c>
      <c r="F25" s="8" t="s">
        <v>8</v>
      </c>
      <c r="G25" s="280" t="s">
        <v>801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2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8</v>
      </c>
      <c r="U27" s="8" t="s">
        <v>8</v>
      </c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 t="s">
        <v>8</v>
      </c>
      <c r="AG27" s="8"/>
      <c r="AH27" s="8"/>
      <c r="AI27" s="8"/>
      <c r="AJ27" s="89">
        <f t="shared" si="2"/>
        <v>3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 t="s">
        <v>8</v>
      </c>
      <c r="G29" s="8"/>
      <c r="H29" s="8"/>
      <c r="I29" s="8"/>
      <c r="J29" s="8"/>
      <c r="K29" s="8"/>
      <c r="L29" s="8"/>
      <c r="M29" s="8" t="s">
        <v>8</v>
      </c>
      <c r="N29" s="8"/>
      <c r="O29" s="8"/>
      <c r="P29" s="8"/>
      <c r="Q29" s="8"/>
      <c r="R29" s="8"/>
      <c r="S29" s="8" t="s">
        <v>8</v>
      </c>
      <c r="T29" s="8" t="s">
        <v>8</v>
      </c>
      <c r="U29" s="8" t="s">
        <v>8</v>
      </c>
      <c r="V29" s="8"/>
      <c r="W29" s="8"/>
      <c r="X29" s="8"/>
      <c r="Y29" s="8"/>
      <c r="Z29" s="8"/>
      <c r="AA29" s="164"/>
      <c r="AB29" s="8"/>
      <c r="AC29" s="8"/>
      <c r="AD29" s="8"/>
      <c r="AE29" s="8" t="s">
        <v>8</v>
      </c>
      <c r="AF29" s="8" t="s">
        <v>8</v>
      </c>
      <c r="AG29" s="8" t="s">
        <v>8</v>
      </c>
      <c r="AH29" s="8"/>
      <c r="AI29" s="8"/>
      <c r="AJ29" s="89">
        <f t="shared" si="2"/>
        <v>8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 t="s">
        <v>8</v>
      </c>
      <c r="F30" s="8" t="s">
        <v>8</v>
      </c>
      <c r="G30" s="280" t="s">
        <v>801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 t="s">
        <v>8</v>
      </c>
      <c r="F31" s="8" t="s">
        <v>8</v>
      </c>
      <c r="G31" s="280" t="s">
        <v>801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 t="s">
        <v>8</v>
      </c>
      <c r="AG32" s="8"/>
      <c r="AH32" s="8"/>
      <c r="AI32" s="8"/>
      <c r="AJ32" s="89">
        <f t="shared" si="2"/>
        <v>1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 t="s">
        <v>8</v>
      </c>
      <c r="N36" s="8" t="s">
        <v>8</v>
      </c>
      <c r="O36" s="8"/>
      <c r="P36" s="8"/>
      <c r="Q36" s="8"/>
      <c r="R36" s="8"/>
      <c r="S36" s="8"/>
      <c r="T36" s="8"/>
      <c r="U36" s="8" t="s">
        <v>8</v>
      </c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 t="s">
        <v>8</v>
      </c>
      <c r="AG36" s="8"/>
      <c r="AH36" s="8"/>
      <c r="AI36" s="8"/>
      <c r="AJ36" s="89">
        <f t="shared" si="2"/>
        <v>4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58</v>
      </c>
      <c r="AK54" s="91">
        <f>SUM(AK9:AK53)</f>
        <v>2</v>
      </c>
      <c r="AL54" s="91">
        <f>SUM(AL9:AL53)</f>
        <v>5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P58:AQ58"/>
    <mergeCell ref="AP71:AQ71"/>
    <mergeCell ref="AM22:AN22"/>
    <mergeCell ref="A54:AI54"/>
    <mergeCell ref="A56:AI56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E13" sqref="AE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433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 t="s">
        <v>10</v>
      </c>
      <c r="F9" s="138"/>
      <c r="G9" s="138"/>
      <c r="H9" s="138"/>
      <c r="I9" s="138"/>
      <c r="J9" s="283" t="s">
        <v>809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/>
      <c r="H10" s="138"/>
      <c r="I10" s="138"/>
      <c r="J10" s="284"/>
      <c r="K10" s="138" t="s">
        <v>9</v>
      </c>
      <c r="L10" s="138"/>
      <c r="M10" s="138" t="s">
        <v>9</v>
      </c>
      <c r="N10" s="138"/>
      <c r="O10" s="138"/>
      <c r="P10" s="138"/>
      <c r="Q10" s="138" t="s">
        <v>10</v>
      </c>
      <c r="R10" s="138"/>
      <c r="S10" s="138" t="s">
        <v>10</v>
      </c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284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 t="s">
        <v>10</v>
      </c>
      <c r="F12" s="138"/>
      <c r="G12" s="138"/>
      <c r="H12" s="138"/>
      <c r="I12" s="138"/>
      <c r="J12" s="28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 t="s">
        <v>10</v>
      </c>
      <c r="G13" s="138"/>
      <c r="H13" s="138"/>
      <c r="I13" s="138"/>
      <c r="J13" s="284"/>
      <c r="K13" s="138" t="s">
        <v>10</v>
      </c>
      <c r="L13" s="138" t="s">
        <v>8</v>
      </c>
      <c r="M13" s="138" t="s">
        <v>10</v>
      </c>
      <c r="N13" s="138"/>
      <c r="O13" s="138"/>
      <c r="P13" s="138"/>
      <c r="Q13" s="138"/>
      <c r="R13" s="138" t="s">
        <v>10</v>
      </c>
      <c r="S13" s="138" t="s">
        <v>10</v>
      </c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 t="s">
        <v>8</v>
      </c>
      <c r="AF13" s="138"/>
      <c r="AG13" s="138"/>
      <c r="AH13" s="138"/>
      <c r="AI13" s="138"/>
      <c r="AJ13" s="89">
        <f t="shared" si="2"/>
        <v>2</v>
      </c>
      <c r="AK13" s="89">
        <f t="shared" si="0"/>
        <v>0</v>
      </c>
      <c r="AL13" s="89">
        <f t="shared" si="1"/>
        <v>5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284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 t="s">
        <v>9</v>
      </c>
      <c r="F15" s="138"/>
      <c r="G15" s="138"/>
      <c r="H15" s="138"/>
      <c r="I15" s="138"/>
      <c r="J15" s="284"/>
      <c r="K15" s="138" t="s">
        <v>9</v>
      </c>
      <c r="L15" s="138"/>
      <c r="M15" s="138"/>
      <c r="N15" s="138"/>
      <c r="O15" s="138"/>
      <c r="P15" s="138"/>
      <c r="Q15" s="138" t="s">
        <v>9</v>
      </c>
      <c r="R15" s="138"/>
      <c r="S15" s="138" t="s">
        <v>9</v>
      </c>
      <c r="T15" s="138" t="s">
        <v>9</v>
      </c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5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284"/>
      <c r="K16" s="138"/>
      <c r="L16" s="138"/>
      <c r="M16" s="138"/>
      <c r="N16" s="138"/>
      <c r="O16" s="138"/>
      <c r="P16" s="138"/>
      <c r="Q16" s="138"/>
      <c r="R16" s="138"/>
      <c r="S16" s="138"/>
      <c r="T16" s="138" t="s">
        <v>8</v>
      </c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284"/>
      <c r="K17" s="138"/>
      <c r="L17" s="138"/>
      <c r="M17" s="138"/>
      <c r="N17" s="138"/>
      <c r="O17" s="138"/>
      <c r="P17" s="138"/>
      <c r="Q17" s="138"/>
      <c r="R17" s="138" t="s">
        <v>9</v>
      </c>
      <c r="S17" s="138" t="s">
        <v>9</v>
      </c>
      <c r="T17" s="138" t="s">
        <v>9</v>
      </c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 t="s">
        <v>9</v>
      </c>
      <c r="AF17" s="138"/>
      <c r="AG17" s="138"/>
      <c r="AH17" s="138"/>
      <c r="AI17" s="138"/>
      <c r="AJ17" s="89">
        <f t="shared" si="2"/>
        <v>0</v>
      </c>
      <c r="AK17" s="89">
        <f t="shared" si="0"/>
        <v>4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284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28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284"/>
      <c r="K20" s="138" t="s">
        <v>9</v>
      </c>
      <c r="L20" s="138" t="s">
        <v>9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2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284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284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/>
      <c r="H23" s="138"/>
      <c r="I23" s="138"/>
      <c r="J23" s="284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284"/>
      <c r="K24" s="138"/>
      <c r="L24" s="138"/>
      <c r="M24" s="138"/>
      <c r="N24" s="138"/>
      <c r="O24" s="138"/>
      <c r="P24" s="138"/>
      <c r="Q24" s="138" t="s">
        <v>807</v>
      </c>
      <c r="R24" s="138" t="s">
        <v>9</v>
      </c>
      <c r="S24" s="138"/>
      <c r="T24" s="138" t="s">
        <v>9</v>
      </c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4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284"/>
      <c r="K25" s="138"/>
      <c r="L25" s="138"/>
      <c r="M25" s="138"/>
      <c r="N25" s="138"/>
      <c r="O25" s="138"/>
      <c r="P25" s="138"/>
      <c r="Q25" s="138"/>
      <c r="R25" s="138" t="s">
        <v>9</v>
      </c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 t="s">
        <v>9</v>
      </c>
      <c r="AF25" s="138"/>
      <c r="AG25" s="138"/>
      <c r="AH25" s="138"/>
      <c r="AI25" s="138"/>
      <c r="AJ25" s="89">
        <f t="shared" si="2"/>
        <v>0</v>
      </c>
      <c r="AK25" s="89">
        <f t="shared" si="0"/>
        <v>2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284"/>
      <c r="K26" s="138"/>
      <c r="L26" s="138" t="s">
        <v>8</v>
      </c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28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284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284"/>
      <c r="K29" s="138"/>
      <c r="L29" s="138"/>
      <c r="M29" s="138" t="s">
        <v>8</v>
      </c>
      <c r="N29" s="138"/>
      <c r="O29" s="138"/>
      <c r="P29" s="138"/>
      <c r="Q29" s="138" t="s">
        <v>800</v>
      </c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284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284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284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284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284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284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284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284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285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SUM(AJ9:AJ39)</f>
        <v>7</v>
      </c>
      <c r="AK43" s="91">
        <f>SUM(AK9:AK39)</f>
        <v>19</v>
      </c>
      <c r="AL43" s="91">
        <f>SUM(AL9:AL39)</f>
        <v>9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4"/>
      <c r="AQ60" s="275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6" t="s">
        <v>17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52"/>
      <c r="D79" s="252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252"/>
      <c r="F83" s="252"/>
      <c r="G83" s="252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1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J9:J3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AG12" sqref="AG12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434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 t="s">
        <v>10</v>
      </c>
      <c r="S9" s="111"/>
      <c r="T9" s="138" t="s">
        <v>10</v>
      </c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 t="s">
        <v>9</v>
      </c>
      <c r="M10" s="138" t="s">
        <v>9</v>
      </c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 t="s">
        <v>8</v>
      </c>
      <c r="AF10" s="138" t="s">
        <v>8</v>
      </c>
      <c r="AG10" s="138" t="s">
        <v>8</v>
      </c>
      <c r="AH10" s="138"/>
      <c r="AI10" s="138"/>
      <c r="AJ10" s="89">
        <f t="shared" ref="AJ10:AJ53" si="2">COUNTIF(E10:AI10,"K")+2*COUNTIF(E10:AI10,"2K")+COUNTIF(E10:AI10,"TK")+COUNTIF(E10:AI10,"KT")</f>
        <v>3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 t="s">
        <v>10</v>
      </c>
      <c r="G11" s="138"/>
      <c r="H11" s="138"/>
      <c r="I11" s="138"/>
      <c r="J11" s="138"/>
      <c r="K11" s="111"/>
      <c r="L11" s="138"/>
      <c r="M11" s="138" t="s">
        <v>10</v>
      </c>
      <c r="N11" s="138"/>
      <c r="O11" s="111"/>
      <c r="P11" s="138"/>
      <c r="Q11" s="138" t="s">
        <v>8</v>
      </c>
      <c r="R11" s="138"/>
      <c r="S11" s="111"/>
      <c r="T11" s="138" t="s">
        <v>8</v>
      </c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 t="s">
        <v>8</v>
      </c>
      <c r="AG11" s="138" t="s">
        <v>10</v>
      </c>
      <c r="AH11" s="138"/>
      <c r="AI11" s="138"/>
      <c r="AJ11" s="89">
        <f t="shared" si="2"/>
        <v>3</v>
      </c>
      <c r="AK11" s="89">
        <f t="shared" si="0"/>
        <v>0</v>
      </c>
      <c r="AL11" s="89">
        <f t="shared" si="1"/>
        <v>3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 t="s">
        <v>8</v>
      </c>
      <c r="AF12" s="138"/>
      <c r="AG12" s="138"/>
      <c r="AH12" s="138"/>
      <c r="AI12" s="138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 t="s">
        <v>8</v>
      </c>
      <c r="G13" s="138"/>
      <c r="H13" s="138"/>
      <c r="I13" s="138"/>
      <c r="J13" s="138"/>
      <c r="K13" s="111"/>
      <c r="L13" s="138"/>
      <c r="M13" s="138" t="s">
        <v>8</v>
      </c>
      <c r="N13" s="138"/>
      <c r="O13" s="111"/>
      <c r="P13" s="138"/>
      <c r="Q13" s="138" t="s">
        <v>8</v>
      </c>
      <c r="R13" s="138"/>
      <c r="S13" s="111" t="s">
        <v>8</v>
      </c>
      <c r="T13" s="138" t="s">
        <v>8</v>
      </c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 t="s">
        <v>8</v>
      </c>
      <c r="AF13" s="138" t="s">
        <v>8</v>
      </c>
      <c r="AG13" s="138" t="s">
        <v>8</v>
      </c>
      <c r="AH13" s="138"/>
      <c r="AI13" s="138"/>
      <c r="AJ13" s="89">
        <f t="shared" si="2"/>
        <v>8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 t="s">
        <v>8</v>
      </c>
      <c r="G16" s="138"/>
      <c r="H16" s="138"/>
      <c r="I16" s="138"/>
      <c r="J16" s="138" t="s">
        <v>8</v>
      </c>
      <c r="K16" s="111"/>
      <c r="L16" s="138"/>
      <c r="M16" s="138" t="s">
        <v>8</v>
      </c>
      <c r="N16" s="138"/>
      <c r="O16" s="111"/>
      <c r="P16" s="138"/>
      <c r="Q16" s="138" t="s">
        <v>8</v>
      </c>
      <c r="R16" s="138" t="s">
        <v>8</v>
      </c>
      <c r="S16" s="111" t="s">
        <v>8</v>
      </c>
      <c r="T16" s="138" t="s">
        <v>8</v>
      </c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 t="s">
        <v>8</v>
      </c>
      <c r="AF16" s="138" t="s">
        <v>10</v>
      </c>
      <c r="AG16" s="138" t="s">
        <v>8</v>
      </c>
      <c r="AH16" s="138"/>
      <c r="AI16" s="138"/>
      <c r="AJ16" s="89">
        <f t="shared" si="2"/>
        <v>9</v>
      </c>
      <c r="AK16" s="89">
        <f t="shared" si="0"/>
        <v>0</v>
      </c>
      <c r="AL16" s="89">
        <f t="shared" si="1"/>
        <v>1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 t="s">
        <v>9</v>
      </c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 t="s">
        <v>8</v>
      </c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 t="s">
        <v>9</v>
      </c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 t="s">
        <v>9</v>
      </c>
      <c r="K21" s="111" t="s">
        <v>8</v>
      </c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1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/>
      <c r="H24" s="138"/>
      <c r="I24" s="138"/>
      <c r="J24" s="138"/>
      <c r="K24" s="111"/>
      <c r="L24" s="138" t="s">
        <v>8</v>
      </c>
      <c r="M24" s="138"/>
      <c r="N24" s="138"/>
      <c r="O24" s="111"/>
      <c r="P24" s="138"/>
      <c r="Q24" s="138" t="s">
        <v>8</v>
      </c>
      <c r="R24" s="138" t="s">
        <v>8</v>
      </c>
      <c r="S24" s="111" t="s">
        <v>8</v>
      </c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 t="s">
        <v>8</v>
      </c>
      <c r="AF24" s="138"/>
      <c r="AG24" s="138" t="s">
        <v>8</v>
      </c>
      <c r="AH24" s="138"/>
      <c r="AI24" s="138"/>
      <c r="AJ24" s="89">
        <f t="shared" si="2"/>
        <v>6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 t="s">
        <v>10</v>
      </c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 t="s">
        <v>10</v>
      </c>
      <c r="S25" s="111" t="s">
        <v>8</v>
      </c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 t="s">
        <v>8</v>
      </c>
      <c r="AG25" s="138" t="s">
        <v>8</v>
      </c>
      <c r="AH25" s="138"/>
      <c r="AI25" s="138"/>
      <c r="AJ25" s="89">
        <f t="shared" si="2"/>
        <v>3</v>
      </c>
      <c r="AK25" s="89">
        <f t="shared" si="0"/>
        <v>0</v>
      </c>
      <c r="AL25" s="89">
        <f t="shared" si="1"/>
        <v>2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 t="s">
        <v>8</v>
      </c>
      <c r="L27" s="138" t="s">
        <v>8</v>
      </c>
      <c r="M27" s="138"/>
      <c r="N27" s="138"/>
      <c r="O27" s="111"/>
      <c r="P27" s="138"/>
      <c r="Q27" s="138" t="s">
        <v>8</v>
      </c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 t="s">
        <v>8</v>
      </c>
      <c r="AG27" s="138" t="s">
        <v>8</v>
      </c>
      <c r="AH27" s="138"/>
      <c r="AI27" s="138"/>
      <c r="AJ27" s="89">
        <f t="shared" si="2"/>
        <v>5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 t="s">
        <v>8</v>
      </c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 t="s">
        <v>10</v>
      </c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 t="s">
        <v>8</v>
      </c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 t="s">
        <v>10</v>
      </c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 t="s">
        <v>8</v>
      </c>
      <c r="AG32" s="138"/>
      <c r="AH32" s="138"/>
      <c r="AI32" s="138"/>
      <c r="AJ32" s="89">
        <f t="shared" si="2"/>
        <v>1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 t="s">
        <v>8</v>
      </c>
      <c r="F34" s="111"/>
      <c r="G34" s="138"/>
      <c r="H34" s="138"/>
      <c r="I34" s="138"/>
      <c r="J34" s="138" t="s">
        <v>9</v>
      </c>
      <c r="K34" s="111" t="s">
        <v>8</v>
      </c>
      <c r="L34" s="138" t="s">
        <v>8</v>
      </c>
      <c r="M34" s="138"/>
      <c r="N34" s="138"/>
      <c r="O34" s="111"/>
      <c r="P34" s="138"/>
      <c r="Q34" s="138" t="s">
        <v>8</v>
      </c>
      <c r="R34" s="138"/>
      <c r="S34" s="111" t="s">
        <v>8</v>
      </c>
      <c r="T34" s="138" t="s">
        <v>8</v>
      </c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 t="s">
        <v>8</v>
      </c>
      <c r="AG34" s="138" t="s">
        <v>8</v>
      </c>
      <c r="AH34" s="138"/>
      <c r="AI34" s="138"/>
      <c r="AJ34" s="89">
        <f t="shared" si="2"/>
        <v>8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51</v>
      </c>
      <c r="AK54" s="91">
        <f>SUM(AK9:AK53)</f>
        <v>6</v>
      </c>
      <c r="AL54" s="91">
        <f>SUM(AL9:AL53)</f>
        <v>10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5" zoomScale="55" zoomScaleNormal="55" workbookViewId="0">
      <selection activeCell="AG30" sqref="AG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798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 t="s">
        <v>8</v>
      </c>
      <c r="G9" s="8"/>
      <c r="H9" s="8"/>
      <c r="I9" s="8"/>
      <c r="J9" s="8"/>
      <c r="K9" s="8"/>
      <c r="L9" s="8"/>
      <c r="M9" s="8" t="s">
        <v>8</v>
      </c>
      <c r="N9" s="8"/>
      <c r="O9" s="8" t="s">
        <v>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2</v>
      </c>
      <c r="AK9" s="4">
        <f t="shared" ref="AK9:AK39" si="1">COUNTIF(E9:AI9,"P")+2*COUNTIF(F9:AJ9,"2P")</f>
        <v>1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 t="s">
        <v>8</v>
      </c>
      <c r="R10" s="112"/>
      <c r="S10" s="112" t="s">
        <v>10</v>
      </c>
      <c r="T10" s="112"/>
      <c r="U10" s="112"/>
      <c r="V10" s="112" t="s">
        <v>8</v>
      </c>
      <c r="W10" s="112"/>
      <c r="X10" s="112"/>
      <c r="Y10" s="112"/>
      <c r="Z10" s="112"/>
      <c r="AA10" s="112"/>
      <c r="AB10" s="112"/>
      <c r="AC10" s="112"/>
      <c r="AD10" s="112"/>
      <c r="AE10" s="112" t="s">
        <v>8</v>
      </c>
      <c r="AF10" s="112"/>
      <c r="AG10" s="112"/>
      <c r="AH10" s="112"/>
      <c r="AI10" s="112"/>
      <c r="AJ10" s="4">
        <f t="shared" si="0"/>
        <v>3</v>
      </c>
      <c r="AK10" s="4">
        <f t="shared" si="1"/>
        <v>0</v>
      </c>
      <c r="AL10" s="4">
        <f t="shared" si="2"/>
        <v>1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 t="s">
        <v>9</v>
      </c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1</v>
      </c>
      <c r="AK11" s="4">
        <f t="shared" si="1"/>
        <v>1</v>
      </c>
      <c r="AL11" s="4">
        <f t="shared" si="2"/>
        <v>1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 t="s">
        <v>8</v>
      </c>
      <c r="F12" s="8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3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 t="s">
        <v>9</v>
      </c>
      <c r="W13" s="112"/>
      <c r="X13" s="112"/>
      <c r="Y13" s="112"/>
      <c r="Z13" s="112"/>
      <c r="AA13" s="112"/>
      <c r="AB13" s="112"/>
      <c r="AC13" s="112"/>
      <c r="AD13" s="8"/>
      <c r="AE13" s="112" t="s">
        <v>9</v>
      </c>
      <c r="AF13" s="112" t="s">
        <v>9</v>
      </c>
      <c r="AG13" s="112" t="s">
        <v>9</v>
      </c>
      <c r="AH13" s="112"/>
      <c r="AI13" s="112"/>
      <c r="AJ13" s="4">
        <f t="shared" si="0"/>
        <v>0</v>
      </c>
      <c r="AK13" s="4">
        <f t="shared" si="1"/>
        <v>4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 t="s">
        <v>8</v>
      </c>
      <c r="W15" s="8"/>
      <c r="X15" s="8"/>
      <c r="Y15" s="8"/>
      <c r="Z15" s="8"/>
      <c r="AA15" s="8"/>
      <c r="AB15" s="8"/>
      <c r="AC15" s="8"/>
      <c r="AD15" s="8"/>
      <c r="AE15" s="8" t="s">
        <v>9</v>
      </c>
      <c r="AF15" s="8" t="s">
        <v>9</v>
      </c>
      <c r="AG15" s="8" t="s">
        <v>9</v>
      </c>
      <c r="AH15" s="8"/>
      <c r="AI15" s="8"/>
      <c r="AJ15" s="4">
        <f t="shared" si="0"/>
        <v>1</v>
      </c>
      <c r="AK15" s="4">
        <f t="shared" si="1"/>
        <v>3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9</v>
      </c>
      <c r="S18" s="8" t="s">
        <v>9</v>
      </c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2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 t="s">
        <v>8</v>
      </c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1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9</v>
      </c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1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 t="s">
        <v>8</v>
      </c>
      <c r="AF22" s="8"/>
      <c r="AG22" s="8"/>
      <c r="AH22" s="8"/>
      <c r="AI22" s="8"/>
      <c r="AJ22" s="4">
        <f t="shared" si="0"/>
        <v>3</v>
      </c>
      <c r="AK22" s="4">
        <f t="shared" si="1"/>
        <v>0</v>
      </c>
      <c r="AL22" s="4">
        <f t="shared" si="2"/>
        <v>0</v>
      </c>
      <c r="AM22" s="257"/>
      <c r="AN22" s="258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 t="s">
        <v>8</v>
      </c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2</v>
      </c>
      <c r="AK25" s="4">
        <f t="shared" si="1"/>
        <v>1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9</v>
      </c>
      <c r="S26" s="8"/>
      <c r="T26" s="8"/>
      <c r="U26" s="8"/>
      <c r="V26" s="138" t="s">
        <v>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 t="s">
        <v>10</v>
      </c>
      <c r="AH26" s="8"/>
      <c r="AI26" s="8"/>
      <c r="AJ26" s="4">
        <f t="shared" si="0"/>
        <v>1</v>
      </c>
      <c r="AK26" s="4">
        <f t="shared" si="1"/>
        <v>1</v>
      </c>
      <c r="AL26" s="4">
        <f t="shared" si="2"/>
        <v>1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 t="s">
        <v>10</v>
      </c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 t="s">
        <v>10</v>
      </c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2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 t="s">
        <v>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1</v>
      </c>
      <c r="AK30" s="3">
        <f t="shared" si="1"/>
        <v>1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 t="s">
        <v>8</v>
      </c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8</v>
      </c>
      <c r="AF31" s="8"/>
      <c r="AG31" s="8"/>
      <c r="AH31" s="8"/>
      <c r="AI31" s="8"/>
      <c r="AJ31" s="3">
        <f t="shared" si="0"/>
        <v>4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 t="s">
        <v>10</v>
      </c>
      <c r="N32" s="8"/>
      <c r="O32" s="8" t="s">
        <v>8</v>
      </c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 t="s">
        <v>8</v>
      </c>
      <c r="AF32" s="8"/>
      <c r="AG32" s="8"/>
      <c r="AH32" s="8"/>
      <c r="AI32" s="8"/>
      <c r="AJ32" s="3">
        <f t="shared" si="0"/>
        <v>3</v>
      </c>
      <c r="AK32" s="3">
        <f t="shared" si="1"/>
        <v>0</v>
      </c>
      <c r="AL32" s="3">
        <f t="shared" si="2"/>
        <v>1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8</v>
      </c>
      <c r="P33" s="8"/>
      <c r="Q33" s="8"/>
      <c r="R33" s="8"/>
      <c r="S33" s="8"/>
      <c r="T33" s="8"/>
      <c r="U33" s="8"/>
      <c r="V33" s="8" t="s">
        <v>8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2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52"/>
      <c r="D40" s="252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7" t="s">
        <v>7</v>
      </c>
      <c r="D43" s="248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50"/>
      <c r="AQ43" s="251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0"/>
      <c r="AQ56" s="251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52"/>
      <c r="D80" s="252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52"/>
      <c r="D81" s="252"/>
      <c r="E81" s="252"/>
      <c r="F81" s="252"/>
      <c r="G81" s="25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252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AF34" sqref="AF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6" t="s">
        <v>215</v>
      </c>
      <c r="AG6" s="246"/>
      <c r="AH6" s="246"/>
      <c r="AI6" s="246"/>
      <c r="AJ6" s="246"/>
      <c r="AK6" s="246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/>
      <c r="H9" s="8"/>
      <c r="I9" s="111"/>
      <c r="J9" s="8"/>
      <c r="K9" s="8"/>
      <c r="L9" s="8" t="s">
        <v>10</v>
      </c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 t="s">
        <v>9</v>
      </c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1</v>
      </c>
      <c r="AL9" s="68">
        <f t="shared" ref="AL9:AL39" si="1">COUNTIF(E9:AI9,"T")+2*COUNTIF(E9:AI9,"2T")+COUNTIF(E9:AI9,"TK")+COUNTIF(E9:AI9,"KT")</f>
        <v>1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 t="s">
        <v>8</v>
      </c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/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59" t="s">
        <v>801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 t="s">
        <v>9</v>
      </c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1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 t="s">
        <v>8</v>
      </c>
      <c r="I20" s="111"/>
      <c r="J20" s="8"/>
      <c r="K20" s="8"/>
      <c r="L20" s="8"/>
      <c r="M20" s="8"/>
      <c r="N20" s="8"/>
      <c r="O20" s="8" t="s">
        <v>8</v>
      </c>
      <c r="P20" s="111"/>
      <c r="Q20" s="8" t="s">
        <v>10</v>
      </c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3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 t="s">
        <v>8</v>
      </c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 t="s">
        <v>8</v>
      </c>
      <c r="T21" s="144" t="s">
        <v>8</v>
      </c>
      <c r="U21" s="144"/>
      <c r="V21" s="111" t="s">
        <v>10</v>
      </c>
      <c r="W21" s="111"/>
      <c r="X21" s="144"/>
      <c r="Y21" s="144"/>
      <c r="Z21" s="144"/>
      <c r="AA21" s="144"/>
      <c r="AB21" s="144"/>
      <c r="AC21" s="144"/>
      <c r="AD21" s="111"/>
      <c r="AE21" s="144" t="s">
        <v>8</v>
      </c>
      <c r="AF21" s="144"/>
      <c r="AG21" s="144"/>
      <c r="AH21" s="144"/>
      <c r="AI21" s="144"/>
      <c r="AJ21" s="4">
        <f t="shared" si="2"/>
        <v>5</v>
      </c>
      <c r="AK21" s="4">
        <f t="shared" si="0"/>
        <v>0</v>
      </c>
      <c r="AL21" s="4">
        <f t="shared" si="1"/>
        <v>1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 t="s">
        <v>8</v>
      </c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63"/>
      <c r="AN22" s="264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 t="s">
        <v>8</v>
      </c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 t="s">
        <v>8</v>
      </c>
      <c r="F25" s="8"/>
      <c r="G25" s="8"/>
      <c r="H25" s="8" t="s">
        <v>8</v>
      </c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 t="s">
        <v>8</v>
      </c>
      <c r="T25" s="8" t="s">
        <v>8</v>
      </c>
      <c r="U25" s="8" t="s">
        <v>8</v>
      </c>
      <c r="V25" s="111" t="s">
        <v>8</v>
      </c>
      <c r="W25" s="111"/>
      <c r="X25" s="8"/>
      <c r="Y25" s="8"/>
      <c r="Z25" s="8"/>
      <c r="AA25" s="8"/>
      <c r="AB25" s="8"/>
      <c r="AC25" s="8"/>
      <c r="AD25" s="111"/>
      <c r="AE25" s="8" t="s">
        <v>9</v>
      </c>
      <c r="AF25" s="8"/>
      <c r="AG25" s="8"/>
      <c r="AH25" s="8"/>
      <c r="AI25" s="8"/>
      <c r="AJ25" s="4">
        <f t="shared" si="2"/>
        <v>6</v>
      </c>
      <c r="AK25" s="4">
        <f t="shared" si="0"/>
        <v>1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 t="s">
        <v>8</v>
      </c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59" t="s">
        <v>801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1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 t="s">
        <v>8</v>
      </c>
      <c r="H28" s="8" t="s">
        <v>8</v>
      </c>
      <c r="I28" s="111"/>
      <c r="J28" s="8"/>
      <c r="K28" s="8"/>
      <c r="L28" s="8"/>
      <c r="M28" s="8"/>
      <c r="N28" s="8"/>
      <c r="O28" s="8" t="s">
        <v>8</v>
      </c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/>
      <c r="F29" s="8"/>
      <c r="G29" s="8"/>
      <c r="H29" s="8"/>
      <c r="I29" s="111"/>
      <c r="J29" s="8"/>
      <c r="K29" s="8"/>
      <c r="L29" s="8" t="s">
        <v>8</v>
      </c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59" t="s">
        <v>801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1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 t="s">
        <v>9</v>
      </c>
      <c r="F32" s="8"/>
      <c r="G32" s="8"/>
      <c r="H32" s="8" t="s">
        <v>8</v>
      </c>
      <c r="I32" s="111"/>
      <c r="J32" s="8"/>
      <c r="K32" s="8"/>
      <c r="L32" s="8" t="s">
        <v>8</v>
      </c>
      <c r="M32" s="8"/>
      <c r="N32" s="8"/>
      <c r="O32" s="8"/>
      <c r="P32" s="111"/>
      <c r="Q32" s="8"/>
      <c r="R32" s="111"/>
      <c r="S32" s="8"/>
      <c r="T32" s="8"/>
      <c r="U32" s="8"/>
      <c r="V32" s="111" t="s">
        <v>8</v>
      </c>
      <c r="W32" s="111"/>
      <c r="X32" s="8"/>
      <c r="Y32" s="8"/>
      <c r="Z32" s="8"/>
      <c r="AA32" s="8"/>
      <c r="AB32" s="8"/>
      <c r="AC32" s="8"/>
      <c r="AD32" s="111"/>
      <c r="AE32" s="8"/>
      <c r="AF32" s="8" t="s">
        <v>8</v>
      </c>
      <c r="AG32" s="8"/>
      <c r="AH32" s="8"/>
      <c r="AI32" s="8"/>
      <c r="AJ32" s="4">
        <f t="shared" si="2"/>
        <v>4</v>
      </c>
      <c r="AK32" s="4">
        <f t="shared" si="0"/>
        <v>1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2" t="s">
        <v>801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1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 t="s">
        <v>8</v>
      </c>
      <c r="I34" s="111"/>
      <c r="J34" s="8"/>
      <c r="K34" s="8" t="s">
        <v>8</v>
      </c>
      <c r="L34" s="8" t="s">
        <v>8</v>
      </c>
      <c r="M34" s="8" t="s">
        <v>8</v>
      </c>
      <c r="N34" s="8"/>
      <c r="O34" s="8" t="s">
        <v>800</v>
      </c>
      <c r="P34" s="111"/>
      <c r="Q34" s="8"/>
      <c r="R34" s="111" t="s">
        <v>8</v>
      </c>
      <c r="S34" s="8"/>
      <c r="T34" s="8" t="s">
        <v>8</v>
      </c>
      <c r="U34" s="8"/>
      <c r="V34" s="111" t="s">
        <v>800</v>
      </c>
      <c r="W34" s="111"/>
      <c r="X34" s="8"/>
      <c r="Y34" s="8"/>
      <c r="Z34" s="8"/>
      <c r="AA34" s="8"/>
      <c r="AB34" s="8"/>
      <c r="AC34" s="8"/>
      <c r="AD34" s="111"/>
      <c r="AE34" s="8"/>
      <c r="AF34" s="8" t="s">
        <v>9</v>
      </c>
      <c r="AG34" s="8"/>
      <c r="AH34" s="8"/>
      <c r="AI34" s="8"/>
      <c r="AJ34" s="4">
        <f t="shared" si="2"/>
        <v>11</v>
      </c>
      <c r="AK34" s="4">
        <f t="shared" si="0"/>
        <v>1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37</v>
      </c>
      <c r="AK40" s="68">
        <f>SUM(AK9:AK39)</f>
        <v>5</v>
      </c>
      <c r="AL40" s="68">
        <f>SUM(AL9:AL39)</f>
        <v>3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7" t="s">
        <v>7</v>
      </c>
      <c r="D44" s="248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E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52"/>
      <c r="D86" s="252"/>
    </row>
  </sheetData>
  <mergeCells count="20">
    <mergeCell ref="AM22:AN22"/>
    <mergeCell ref="C85:E85"/>
    <mergeCell ref="C86:D86"/>
    <mergeCell ref="C44:D44"/>
    <mergeCell ref="AP44:AQ44"/>
    <mergeCell ref="AP57:AQ57"/>
    <mergeCell ref="C80:D80"/>
    <mergeCell ref="C83:D83"/>
    <mergeCell ref="A1:P1"/>
    <mergeCell ref="Q1:AL1"/>
    <mergeCell ref="A2:P2"/>
    <mergeCell ref="Q2:AL2"/>
    <mergeCell ref="A4:AL4"/>
    <mergeCell ref="E14:AI14"/>
    <mergeCell ref="E27:AI27"/>
    <mergeCell ref="E30:AI30"/>
    <mergeCell ref="E33:AI33"/>
    <mergeCell ref="A5:AL5"/>
    <mergeCell ref="AF6:AK6"/>
    <mergeCell ref="C8:D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5" zoomScale="55" zoomScaleNormal="55" workbookViewId="0">
      <selection activeCell="AF35" sqref="AF3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244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 t="s">
        <v>10</v>
      </c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 t="s">
        <v>8</v>
      </c>
      <c r="AF9" s="138"/>
      <c r="AG9" s="138"/>
      <c r="AH9" s="138"/>
      <c r="AI9" s="138"/>
      <c r="AJ9" s="3">
        <f>COUNTIF(E9:AI9,"K")+2*COUNTIF(E9:AI9,"2K")+COUNTIF(E9:AI9,"TK")+COUNTIF(E9:AI9,"KT")</f>
        <v>1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 t="s">
        <v>10</v>
      </c>
      <c r="G10" s="142"/>
      <c r="H10" s="142"/>
      <c r="I10" s="142"/>
      <c r="J10" s="142"/>
      <c r="K10" s="142"/>
      <c r="L10" s="142"/>
      <c r="M10" s="142" t="s">
        <v>8</v>
      </c>
      <c r="N10" s="142" t="s">
        <v>8</v>
      </c>
      <c r="O10" s="111"/>
      <c r="P10" s="163"/>
      <c r="Q10" s="142"/>
      <c r="R10" s="111"/>
      <c r="S10" s="142"/>
      <c r="T10" s="142"/>
      <c r="U10" s="142" t="s">
        <v>10</v>
      </c>
      <c r="V10" s="142"/>
      <c r="W10" s="142"/>
      <c r="X10" s="142"/>
      <c r="Y10" s="142"/>
      <c r="Z10" s="142"/>
      <c r="AA10" s="142"/>
      <c r="AB10" s="142"/>
      <c r="AC10" s="142"/>
      <c r="AD10" s="142"/>
      <c r="AE10" s="142" t="s">
        <v>8</v>
      </c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 t="s">
        <v>8</v>
      </c>
      <c r="P11" s="163"/>
      <c r="Q11" s="138"/>
      <c r="R11" s="111"/>
      <c r="S11" s="138" t="s">
        <v>9</v>
      </c>
      <c r="T11" s="138" t="s">
        <v>811</v>
      </c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 t="s">
        <v>8</v>
      </c>
      <c r="AF11" s="138"/>
      <c r="AG11" s="138"/>
      <c r="AH11" s="138"/>
      <c r="AI11" s="138"/>
      <c r="AJ11" s="3">
        <f t="shared" si="2"/>
        <v>3</v>
      </c>
      <c r="AK11" s="3">
        <f t="shared" si="0"/>
        <v>1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/>
      <c r="F12" s="138" t="s">
        <v>10</v>
      </c>
      <c r="G12" s="138"/>
      <c r="H12" s="138"/>
      <c r="I12" s="138"/>
      <c r="J12" s="138"/>
      <c r="K12" s="138"/>
      <c r="L12" s="138"/>
      <c r="M12" s="138"/>
      <c r="N12" s="138"/>
      <c r="O12" s="111" t="s">
        <v>8</v>
      </c>
      <c r="P12" s="163"/>
      <c r="Q12" s="138" t="s">
        <v>10</v>
      </c>
      <c r="R12" s="111"/>
      <c r="S12" s="138"/>
      <c r="T12" s="138"/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3</v>
      </c>
      <c r="AK12" s="3">
        <f t="shared" si="0"/>
        <v>0</v>
      </c>
      <c r="AL12" s="3">
        <f t="shared" si="1"/>
        <v>2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/>
      <c r="F13" s="142" t="s">
        <v>9</v>
      </c>
      <c r="G13" s="142"/>
      <c r="H13" s="142"/>
      <c r="I13" s="142"/>
      <c r="J13" s="142"/>
      <c r="K13" s="142"/>
      <c r="L13" s="142"/>
      <c r="M13" s="142"/>
      <c r="N13" s="142" t="s">
        <v>9</v>
      </c>
      <c r="O13" s="111" t="s">
        <v>8</v>
      </c>
      <c r="P13" s="163"/>
      <c r="Q13" s="142"/>
      <c r="R13" s="111"/>
      <c r="S13" s="142" t="s">
        <v>9</v>
      </c>
      <c r="T13" s="142"/>
      <c r="U13" s="142"/>
      <c r="V13" s="142" t="s">
        <v>8</v>
      </c>
      <c r="W13" s="142"/>
      <c r="X13" s="142"/>
      <c r="Y13" s="142"/>
      <c r="Z13" s="142"/>
      <c r="AA13" s="142"/>
      <c r="AB13" s="142"/>
      <c r="AC13" s="142"/>
      <c r="AD13" s="142"/>
      <c r="AE13" s="142" t="s">
        <v>8</v>
      </c>
      <c r="AF13" s="142"/>
      <c r="AG13" s="142"/>
      <c r="AH13" s="142"/>
      <c r="AI13" s="142"/>
      <c r="AJ13" s="3">
        <f t="shared" si="2"/>
        <v>3</v>
      </c>
      <c r="AK13" s="3">
        <f t="shared" si="0"/>
        <v>3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/>
      <c r="F14" s="138"/>
      <c r="G14" s="138"/>
      <c r="H14" s="138" t="s">
        <v>808</v>
      </c>
      <c r="I14" s="138"/>
      <c r="J14" s="138"/>
      <c r="K14" s="138"/>
      <c r="L14" s="138" t="s">
        <v>10</v>
      </c>
      <c r="M14" s="138"/>
      <c r="N14" s="138"/>
      <c r="O14" s="111" t="s">
        <v>800</v>
      </c>
      <c r="P14" s="163"/>
      <c r="Q14" s="138"/>
      <c r="R14" s="111"/>
      <c r="S14" s="138"/>
      <c r="T14" s="138"/>
      <c r="U14" s="138"/>
      <c r="V14" s="138" t="s">
        <v>8</v>
      </c>
      <c r="W14" s="138"/>
      <c r="X14" s="138"/>
      <c r="Y14" s="138"/>
      <c r="Z14" s="138"/>
      <c r="AA14" s="138"/>
      <c r="AB14" s="138"/>
      <c r="AC14" s="138"/>
      <c r="AD14" s="138"/>
      <c r="AE14" s="138"/>
      <c r="AF14" s="138" t="s">
        <v>8</v>
      </c>
      <c r="AG14" s="138"/>
      <c r="AH14" s="138"/>
      <c r="AI14" s="138"/>
      <c r="AJ14" s="3">
        <f t="shared" si="2"/>
        <v>4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/>
      <c r="F15" s="138" t="s">
        <v>8</v>
      </c>
      <c r="G15" s="138" t="s">
        <v>800</v>
      </c>
      <c r="H15" s="138" t="s">
        <v>8</v>
      </c>
      <c r="I15" s="138"/>
      <c r="J15" s="138"/>
      <c r="K15" s="138"/>
      <c r="L15" s="138" t="s">
        <v>8</v>
      </c>
      <c r="M15" s="138" t="s">
        <v>800</v>
      </c>
      <c r="N15" s="138" t="s">
        <v>8</v>
      </c>
      <c r="O15" s="111"/>
      <c r="P15" s="163"/>
      <c r="Q15" s="138"/>
      <c r="R15" s="111"/>
      <c r="S15" s="138" t="s">
        <v>8</v>
      </c>
      <c r="T15" s="138" t="s">
        <v>8</v>
      </c>
      <c r="U15" s="138" t="s">
        <v>800</v>
      </c>
      <c r="V15" s="138" t="s">
        <v>8</v>
      </c>
      <c r="W15" s="138"/>
      <c r="X15" s="138"/>
      <c r="Y15" s="138"/>
      <c r="Z15" s="138"/>
      <c r="AA15" s="138"/>
      <c r="AB15" s="138"/>
      <c r="AC15" s="138"/>
      <c r="AD15" s="138"/>
      <c r="AE15" s="138" t="s">
        <v>8</v>
      </c>
      <c r="AF15" s="138"/>
      <c r="AG15" s="138"/>
      <c r="AH15" s="138"/>
      <c r="AI15" s="138"/>
      <c r="AJ15" s="3">
        <f t="shared" si="2"/>
        <v>14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 t="s">
        <v>9</v>
      </c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 t="s">
        <v>8</v>
      </c>
      <c r="M17" s="142"/>
      <c r="N17" s="142"/>
      <c r="O17" s="111" t="s">
        <v>10</v>
      </c>
      <c r="P17" s="163"/>
      <c r="Q17" s="142"/>
      <c r="R17" s="111"/>
      <c r="S17" s="142"/>
      <c r="T17" s="142"/>
      <c r="U17" s="142"/>
      <c r="V17" s="142" t="s">
        <v>8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2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 t="s">
        <v>800</v>
      </c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 t="s">
        <v>8</v>
      </c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 t="s">
        <v>10</v>
      </c>
      <c r="G20" s="138"/>
      <c r="H20" s="138" t="s">
        <v>9</v>
      </c>
      <c r="I20" s="138"/>
      <c r="J20" s="138"/>
      <c r="K20" s="138"/>
      <c r="L20" s="138" t="s">
        <v>8</v>
      </c>
      <c r="M20" s="138" t="s">
        <v>811</v>
      </c>
      <c r="N20" s="138"/>
      <c r="O20" s="111" t="s">
        <v>9</v>
      </c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2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1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 t="s">
        <v>8</v>
      </c>
      <c r="H22" s="138"/>
      <c r="I22" s="138"/>
      <c r="J22" s="138"/>
      <c r="K22" s="138"/>
      <c r="L22" s="138" t="s">
        <v>10</v>
      </c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1</v>
      </c>
      <c r="AM22" s="250"/>
      <c r="AN22" s="251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 t="s">
        <v>8</v>
      </c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 t="s">
        <v>8</v>
      </c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/>
      <c r="F25" s="138"/>
      <c r="G25" s="138" t="s">
        <v>8</v>
      </c>
      <c r="H25" s="138"/>
      <c r="I25" s="138"/>
      <c r="J25" s="138"/>
      <c r="K25" s="138"/>
      <c r="L25" s="138" t="s">
        <v>8</v>
      </c>
      <c r="M25" s="138" t="s">
        <v>811</v>
      </c>
      <c r="N25" s="138"/>
      <c r="O25" s="111" t="s">
        <v>8</v>
      </c>
      <c r="P25" s="163"/>
      <c r="Q25" s="138"/>
      <c r="R25" s="111"/>
      <c r="S25" s="138" t="s">
        <v>9</v>
      </c>
      <c r="T25" s="138" t="s">
        <v>800</v>
      </c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 t="s">
        <v>8</v>
      </c>
      <c r="AF25" s="138"/>
      <c r="AG25" s="138"/>
      <c r="AH25" s="138"/>
      <c r="AI25" s="138"/>
      <c r="AJ25" s="3">
        <f t="shared" si="2"/>
        <v>7</v>
      </c>
      <c r="AK25" s="3">
        <f t="shared" si="0"/>
        <v>1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 t="s">
        <v>800</v>
      </c>
      <c r="O29" s="111"/>
      <c r="P29" s="163"/>
      <c r="Q29" s="138"/>
      <c r="R29" s="111"/>
      <c r="S29" s="138"/>
      <c r="T29" s="138"/>
      <c r="U29" s="138" t="s">
        <v>10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 t="s">
        <v>9</v>
      </c>
      <c r="G34" s="138" t="s">
        <v>807</v>
      </c>
      <c r="H34" s="138"/>
      <c r="I34" s="138"/>
      <c r="J34" s="138"/>
      <c r="K34" s="138" t="s">
        <v>9</v>
      </c>
      <c r="L34" s="138" t="s">
        <v>8</v>
      </c>
      <c r="M34" s="138" t="s">
        <v>8</v>
      </c>
      <c r="N34" s="138" t="s">
        <v>8</v>
      </c>
      <c r="O34" s="111" t="s">
        <v>8</v>
      </c>
      <c r="P34" s="163"/>
      <c r="Q34" s="138"/>
      <c r="R34" s="111" t="s">
        <v>9</v>
      </c>
      <c r="S34" s="138" t="s">
        <v>8</v>
      </c>
      <c r="T34" s="138" t="s">
        <v>8</v>
      </c>
      <c r="U34" s="138" t="s">
        <v>800</v>
      </c>
      <c r="V34" s="138" t="s">
        <v>815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 t="s">
        <v>8</v>
      </c>
      <c r="AG34" s="138"/>
      <c r="AH34" s="138"/>
      <c r="AI34" s="138"/>
      <c r="AJ34" s="3">
        <f t="shared" si="2"/>
        <v>9</v>
      </c>
      <c r="AK34" s="3">
        <f t="shared" si="0"/>
        <v>5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 t="s">
        <v>9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138" t="s">
        <v>9</v>
      </c>
      <c r="AG35" s="138"/>
      <c r="AH35" s="138"/>
      <c r="AI35" s="138"/>
      <c r="AJ35" s="3">
        <f t="shared" si="2"/>
        <v>0</v>
      </c>
      <c r="AK35" s="3">
        <f t="shared" si="0"/>
        <v>2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 t="s">
        <v>9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 t="s">
        <v>9</v>
      </c>
      <c r="AG36" s="138"/>
      <c r="AH36" s="138"/>
      <c r="AI36" s="138"/>
      <c r="AJ36" s="3">
        <f t="shared" si="2"/>
        <v>0</v>
      </c>
      <c r="AK36" s="3">
        <f t="shared" si="0"/>
        <v>2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 t="s">
        <v>8</v>
      </c>
      <c r="O37" s="111" t="s">
        <v>8</v>
      </c>
      <c r="P37" s="163"/>
      <c r="Q37" s="138"/>
      <c r="R37" s="111" t="s">
        <v>9</v>
      </c>
      <c r="S37" s="138"/>
      <c r="T37" s="138"/>
      <c r="U37" s="138" t="s">
        <v>8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3</v>
      </c>
      <c r="AK37" s="3">
        <f t="shared" si="0"/>
        <v>1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65</v>
      </c>
      <c r="AK40" s="3">
        <f>SUM(AK9:AK39)</f>
        <v>18</v>
      </c>
      <c r="AL40" s="3">
        <f>SUM(AL9:AL39)</f>
        <v>10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7" t="s">
        <v>7</v>
      </c>
      <c r="D43" s="248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52"/>
      <c r="D79" s="252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E83" s="252"/>
      <c r="F83" s="252"/>
      <c r="G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52"/>
      <c r="D84" s="252"/>
      <c r="E84" s="25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opLeftCell="A13" zoomScale="55" zoomScaleNormal="55" workbookViewId="0">
      <selection activeCell="AD30" sqref="AD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312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 t="s">
        <v>8</v>
      </c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 t="s">
        <v>8</v>
      </c>
      <c r="O11" s="111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 t="s">
        <v>8</v>
      </c>
      <c r="G12" s="138" t="s">
        <v>8</v>
      </c>
      <c r="H12" s="138" t="s">
        <v>8</v>
      </c>
      <c r="I12" s="138"/>
      <c r="J12" s="138"/>
      <c r="K12" s="138"/>
      <c r="L12" s="138" t="s">
        <v>8</v>
      </c>
      <c r="M12" s="138" t="s">
        <v>8</v>
      </c>
      <c r="N12" s="138" t="s">
        <v>800</v>
      </c>
      <c r="O12" s="111"/>
      <c r="P12" s="138"/>
      <c r="Q12" s="138"/>
      <c r="R12" s="138"/>
      <c r="S12" s="138"/>
      <c r="T12" s="138" t="s">
        <v>8</v>
      </c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11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 t="s">
        <v>8</v>
      </c>
      <c r="N13" s="138"/>
      <c r="O13" s="111"/>
      <c r="P13" s="138"/>
      <c r="Q13" s="138"/>
      <c r="R13" s="138"/>
      <c r="S13" s="138"/>
      <c r="T13" s="138" t="s">
        <v>10</v>
      </c>
      <c r="U13" s="138" t="s">
        <v>8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 t="s">
        <v>8</v>
      </c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 t="s">
        <v>8</v>
      </c>
      <c r="G16" s="138"/>
      <c r="H16" s="138" t="s">
        <v>8</v>
      </c>
      <c r="I16" s="138"/>
      <c r="J16" s="138"/>
      <c r="K16" s="138"/>
      <c r="L16" s="138"/>
      <c r="M16" s="138" t="s">
        <v>8</v>
      </c>
      <c r="N16" s="138"/>
      <c r="O16" s="111"/>
      <c r="P16" s="138"/>
      <c r="Q16" s="138"/>
      <c r="R16" s="138"/>
      <c r="S16" s="138"/>
      <c r="T16" s="138" t="s">
        <v>8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4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 t="s">
        <v>8</v>
      </c>
      <c r="F19" s="138" t="s">
        <v>8</v>
      </c>
      <c r="G19" s="138"/>
      <c r="H19" s="138"/>
      <c r="I19" s="138"/>
      <c r="J19" s="138"/>
      <c r="K19" s="138"/>
      <c r="L19" s="138" t="s">
        <v>8</v>
      </c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/>
      <c r="F21" s="136"/>
      <c r="G21" s="136" t="s">
        <v>8</v>
      </c>
      <c r="H21" s="136"/>
      <c r="I21" s="136"/>
      <c r="J21" s="136"/>
      <c r="K21" s="136"/>
      <c r="L21" s="136" t="s">
        <v>9</v>
      </c>
      <c r="M21" s="136"/>
      <c r="N21" s="136"/>
      <c r="O21" s="111"/>
      <c r="P21" s="136"/>
      <c r="Q21" s="136"/>
      <c r="R21" s="136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2</v>
      </c>
      <c r="AK21" s="3">
        <f t="shared" si="0"/>
        <v>1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50"/>
      <c r="AN22" s="251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 t="s">
        <v>8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 t="s">
        <v>8</v>
      </c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2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 t="s">
        <v>800</v>
      </c>
      <c r="O25" s="111"/>
      <c r="P25" s="138"/>
      <c r="Q25" s="138"/>
      <c r="R25" s="138"/>
      <c r="S25" s="138"/>
      <c r="T25" s="138"/>
      <c r="U25" s="138" t="s">
        <v>8</v>
      </c>
      <c r="V25" s="138" t="s">
        <v>8</v>
      </c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5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 t="s">
        <v>8</v>
      </c>
      <c r="G26" s="138" t="s">
        <v>8</v>
      </c>
      <c r="H26" s="138" t="s">
        <v>8</v>
      </c>
      <c r="I26" s="138"/>
      <c r="J26" s="138"/>
      <c r="K26" s="138"/>
      <c r="L26" s="138" t="s">
        <v>8</v>
      </c>
      <c r="M26" s="138"/>
      <c r="N26" s="138" t="s">
        <v>8</v>
      </c>
      <c r="O26" s="111"/>
      <c r="P26" s="138"/>
      <c r="Q26" s="138"/>
      <c r="R26" s="138"/>
      <c r="S26" s="138" t="s">
        <v>8</v>
      </c>
      <c r="T26" s="138" t="s">
        <v>8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8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 t="s">
        <v>8</v>
      </c>
      <c r="F27" s="138" t="s">
        <v>8</v>
      </c>
      <c r="G27" s="138" t="s">
        <v>8</v>
      </c>
      <c r="H27" s="138"/>
      <c r="I27" s="138"/>
      <c r="J27" s="138"/>
      <c r="K27" s="138"/>
      <c r="L27" s="138" t="s">
        <v>810</v>
      </c>
      <c r="M27" s="138" t="s">
        <v>810</v>
      </c>
      <c r="N27" s="138" t="s">
        <v>810</v>
      </c>
      <c r="O27" s="111"/>
      <c r="P27" s="138"/>
      <c r="Q27" s="138"/>
      <c r="R27" s="138"/>
      <c r="S27" s="138" t="s">
        <v>8</v>
      </c>
      <c r="T27" s="138" t="s">
        <v>8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7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 t="s">
        <v>8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1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 t="s">
        <v>8</v>
      </c>
      <c r="F33" s="138" t="s">
        <v>8</v>
      </c>
      <c r="G33" s="138" t="s">
        <v>8</v>
      </c>
      <c r="H33" s="138" t="s">
        <v>8</v>
      </c>
      <c r="I33" s="138"/>
      <c r="J33" s="138"/>
      <c r="K33" s="138"/>
      <c r="L33" s="138" t="s">
        <v>810</v>
      </c>
      <c r="M33" s="138" t="s">
        <v>810</v>
      </c>
      <c r="N33" s="138" t="s">
        <v>810</v>
      </c>
      <c r="O33" s="111"/>
      <c r="P33" s="138"/>
      <c r="Q33" s="138"/>
      <c r="R33" s="138"/>
      <c r="S33" s="138" t="s">
        <v>8</v>
      </c>
      <c r="T33" s="138" t="s">
        <v>8</v>
      </c>
      <c r="U33" s="138" t="s">
        <v>8</v>
      </c>
      <c r="V33" s="138" t="s">
        <v>8</v>
      </c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8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 t="s">
        <v>8</v>
      </c>
      <c r="F34" s="138" t="s">
        <v>8</v>
      </c>
      <c r="G34" s="138" t="s">
        <v>8</v>
      </c>
      <c r="H34" s="138" t="s">
        <v>8</v>
      </c>
      <c r="I34" s="138"/>
      <c r="J34" s="138"/>
      <c r="K34" s="138"/>
      <c r="L34" s="138" t="s">
        <v>810</v>
      </c>
      <c r="M34" s="138" t="s">
        <v>810</v>
      </c>
      <c r="N34" s="138" t="s">
        <v>810</v>
      </c>
      <c r="O34" s="111"/>
      <c r="P34" s="138"/>
      <c r="Q34" s="138"/>
      <c r="R34" s="138"/>
      <c r="S34" s="138" t="s">
        <v>8</v>
      </c>
      <c r="T34" s="138" t="s">
        <v>8</v>
      </c>
      <c r="U34" s="138" t="s">
        <v>8</v>
      </c>
      <c r="V34" s="138" t="s">
        <v>8</v>
      </c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8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 t="s">
        <v>8</v>
      </c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68</v>
      </c>
      <c r="AK38" s="3">
        <f>SUM(AK9:AK37)</f>
        <v>1</v>
      </c>
      <c r="AL38" s="3">
        <f>SUM(AL9:AL37)</f>
        <v>1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7" t="s">
        <v>7</v>
      </c>
      <c r="D41" s="248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50"/>
      <c r="AQ42" s="251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0"/>
      <c r="AQ55" s="251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52"/>
      <c r="D77" s="252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F81" s="252"/>
      <c r="G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E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opLeftCell="A8" zoomScale="55" zoomScaleNormal="55" workbookViewId="0">
      <selection activeCell="V19" sqref="V1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339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 t="s">
        <v>10</v>
      </c>
      <c r="N10" s="138"/>
      <c r="O10" s="138"/>
      <c r="P10" s="138"/>
      <c r="Q10" s="138"/>
      <c r="R10" s="138"/>
      <c r="S10" s="138"/>
      <c r="T10" s="138" t="s">
        <v>10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1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 t="s">
        <v>9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1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 t="s">
        <v>10</v>
      </c>
      <c r="U13" s="138"/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1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 t="s">
        <v>10</v>
      </c>
      <c r="N14" s="138"/>
      <c r="O14" s="138" t="s">
        <v>812</v>
      </c>
      <c r="P14" s="138"/>
      <c r="Q14" s="138"/>
      <c r="R14" s="138"/>
      <c r="S14" s="138"/>
      <c r="T14" s="138" t="s">
        <v>10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2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 t="s">
        <v>9</v>
      </c>
      <c r="N15" s="138" t="s">
        <v>9</v>
      </c>
      <c r="O15" s="138"/>
      <c r="P15" s="142"/>
      <c r="Q15" s="142"/>
      <c r="R15" s="142"/>
      <c r="S15" s="142"/>
      <c r="T15" s="142" t="s">
        <v>8</v>
      </c>
      <c r="U15" s="142"/>
      <c r="V15" s="138" t="s">
        <v>8</v>
      </c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2</v>
      </c>
      <c r="AK15" s="44">
        <f t="shared" si="0"/>
        <v>2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 t="s">
        <v>10</v>
      </c>
      <c r="M17" s="138" t="s">
        <v>8</v>
      </c>
      <c r="N17" s="138"/>
      <c r="O17" s="138"/>
      <c r="P17" s="138"/>
      <c r="Q17" s="138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2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 t="s">
        <v>10</v>
      </c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1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 t="s">
        <v>9</v>
      </c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1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 t="s">
        <v>10</v>
      </c>
      <c r="N20" s="138"/>
      <c r="O20" s="138"/>
      <c r="P20" s="138"/>
      <c r="Q20" s="138"/>
      <c r="R20" s="138"/>
      <c r="S20" s="138"/>
      <c r="T20" s="138"/>
      <c r="U20" s="138" t="s">
        <v>8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1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 t="s">
        <v>10</v>
      </c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1</v>
      </c>
      <c r="AM21" s="263"/>
      <c r="AN21" s="264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 t="s">
        <v>9</v>
      </c>
      <c r="N22" s="138"/>
      <c r="O22" s="138"/>
      <c r="P22" s="138"/>
      <c r="Q22" s="138"/>
      <c r="R22" s="138"/>
      <c r="S22" s="138"/>
      <c r="T22" s="138" t="s">
        <v>8</v>
      </c>
      <c r="U22" s="138"/>
      <c r="V22" s="138" t="s">
        <v>8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2</v>
      </c>
      <c r="AK22" s="4">
        <f t="shared" si="0"/>
        <v>1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 t="s">
        <v>10</v>
      </c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1</v>
      </c>
      <c r="AK23" s="4">
        <f t="shared" si="0"/>
        <v>0</v>
      </c>
      <c r="AL23" s="4">
        <f t="shared" si="1"/>
        <v>1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 t="s">
        <v>8</v>
      </c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1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 t="s">
        <v>9</v>
      </c>
      <c r="F26" s="138" t="s">
        <v>9</v>
      </c>
      <c r="G26" s="138" t="s">
        <v>9</v>
      </c>
      <c r="H26" s="138" t="s">
        <v>9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0</v>
      </c>
      <c r="AK26" s="4">
        <f t="shared" si="0"/>
        <v>4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/>
      <c r="F27" s="138" t="s">
        <v>9</v>
      </c>
      <c r="G27" s="138" t="s">
        <v>9</v>
      </c>
      <c r="H27" s="138" t="s">
        <v>9</v>
      </c>
      <c r="I27" s="138"/>
      <c r="J27" s="138"/>
      <c r="K27" s="138"/>
      <c r="L27" s="138" t="s">
        <v>9</v>
      </c>
      <c r="M27" s="138" t="s">
        <v>800</v>
      </c>
      <c r="N27" s="138" t="s">
        <v>9</v>
      </c>
      <c r="O27" s="138" t="s">
        <v>9</v>
      </c>
      <c r="P27" s="138"/>
      <c r="Q27" s="138"/>
      <c r="R27" s="138"/>
      <c r="S27" s="138" t="s">
        <v>9</v>
      </c>
      <c r="T27" s="138" t="s">
        <v>800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6</v>
      </c>
      <c r="AK27" s="4">
        <f t="shared" si="0"/>
        <v>7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/>
      <c r="F28" s="138"/>
      <c r="G28" s="138"/>
      <c r="H28" s="138"/>
      <c r="I28" s="138"/>
      <c r="J28" s="138"/>
      <c r="K28" s="138"/>
      <c r="L28" s="138"/>
      <c r="M28" s="138" t="s">
        <v>10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0</v>
      </c>
      <c r="AL28" s="4">
        <f t="shared" si="1"/>
        <v>1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 t="s">
        <v>799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 t="s">
        <v>9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1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 t="s">
        <v>10</v>
      </c>
      <c r="M31" s="138" t="s">
        <v>10</v>
      </c>
      <c r="N31" s="138"/>
      <c r="O31" s="138"/>
      <c r="P31" s="138"/>
      <c r="Q31" s="138"/>
      <c r="R31" s="138"/>
      <c r="S31" s="138"/>
      <c r="T31" s="138" t="s">
        <v>8</v>
      </c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1</v>
      </c>
      <c r="AK31" s="4">
        <f t="shared" si="0"/>
        <v>0</v>
      </c>
      <c r="AL31" s="4">
        <f t="shared" si="1"/>
        <v>2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 t="s">
        <v>9</v>
      </c>
      <c r="O32" s="138"/>
      <c r="P32" s="138"/>
      <c r="Q32" s="138"/>
      <c r="R32" s="138"/>
      <c r="S32" s="138"/>
      <c r="T32" s="138"/>
      <c r="U32" s="138"/>
      <c r="V32" s="138" t="s">
        <v>8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1</v>
      </c>
      <c r="AK32" s="83">
        <f t="shared" si="0"/>
        <v>1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20</v>
      </c>
      <c r="AK37" s="3">
        <f>SUM(AK9:AK36)</f>
        <v>18</v>
      </c>
      <c r="AL37" s="3">
        <f>SUM(AL9:AL36)</f>
        <v>13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50"/>
      <c r="AQ41" s="251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0"/>
      <c r="AQ54" s="251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52"/>
      <c r="D76" s="252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52"/>
      <c r="D79" s="25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E80" s="252"/>
      <c r="F80" s="252"/>
      <c r="G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E30" sqref="AE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350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 t="s">
        <v>8</v>
      </c>
      <c r="F9" s="138"/>
      <c r="G9" s="138"/>
      <c r="H9" s="138" t="s">
        <v>8</v>
      </c>
      <c r="I9" s="138"/>
      <c r="J9" s="138"/>
      <c r="K9" s="138" t="s">
        <v>8</v>
      </c>
      <c r="L9" s="138"/>
      <c r="M9" s="138"/>
      <c r="N9" s="138" t="s">
        <v>8</v>
      </c>
      <c r="O9" s="111"/>
      <c r="P9" s="138"/>
      <c r="Q9" s="111"/>
      <c r="R9" s="138"/>
      <c r="S9" s="138" t="s">
        <v>8</v>
      </c>
      <c r="T9" s="138" t="s">
        <v>8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6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/>
      <c r="F10" s="138"/>
      <c r="G10" s="138"/>
      <c r="H10" s="138" t="s">
        <v>8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 t="s">
        <v>8</v>
      </c>
      <c r="T10" s="138"/>
      <c r="U10" s="138" t="s">
        <v>10</v>
      </c>
      <c r="V10" s="138" t="s">
        <v>10</v>
      </c>
      <c r="W10" s="138"/>
      <c r="X10" s="138"/>
      <c r="Y10" s="138"/>
      <c r="Z10" s="138"/>
      <c r="AA10" s="138"/>
      <c r="AB10" s="138"/>
      <c r="AC10" s="138"/>
      <c r="AD10" s="138"/>
      <c r="AE10" s="138" t="s">
        <v>8</v>
      </c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2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 t="s">
        <v>8</v>
      </c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 t="s">
        <v>8</v>
      </c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 t="s">
        <v>10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1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/>
      <c r="F13" s="138"/>
      <c r="G13" s="138"/>
      <c r="H13" s="138" t="s">
        <v>8</v>
      </c>
      <c r="I13" s="138"/>
      <c r="J13" s="138"/>
      <c r="K13" s="138"/>
      <c r="L13" s="138" t="s">
        <v>8</v>
      </c>
      <c r="M13" s="138"/>
      <c r="N13" s="138" t="s">
        <v>8</v>
      </c>
      <c r="O13" s="111"/>
      <c r="P13" s="138"/>
      <c r="Q13" s="111"/>
      <c r="R13" s="138"/>
      <c r="S13" s="138" t="s">
        <v>8</v>
      </c>
      <c r="T13" s="138" t="s">
        <v>8</v>
      </c>
      <c r="U13" s="138" t="s">
        <v>8</v>
      </c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 t="s">
        <v>8</v>
      </c>
      <c r="AH13" s="138"/>
      <c r="AI13" s="138"/>
      <c r="AJ13" s="3">
        <f t="shared" si="2"/>
        <v>8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/>
      <c r="F14" s="138"/>
      <c r="G14" s="138"/>
      <c r="H14" s="138"/>
      <c r="I14" s="138"/>
      <c r="J14" s="138"/>
      <c r="K14" s="138" t="s">
        <v>8</v>
      </c>
      <c r="L14" s="138"/>
      <c r="M14" s="138"/>
      <c r="N14" s="138" t="s">
        <v>8</v>
      </c>
      <c r="O14" s="111" t="s">
        <v>10</v>
      </c>
      <c r="P14" s="138"/>
      <c r="Q14" s="111" t="s">
        <v>8</v>
      </c>
      <c r="R14" s="138" t="s">
        <v>8</v>
      </c>
      <c r="S14" s="138" t="s">
        <v>8</v>
      </c>
      <c r="T14" s="138" t="s">
        <v>8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 t="s">
        <v>8</v>
      </c>
      <c r="AF14" s="138" t="s">
        <v>8</v>
      </c>
      <c r="AG14" s="138"/>
      <c r="AH14" s="138"/>
      <c r="AI14" s="138"/>
      <c r="AJ14" s="3">
        <f t="shared" si="2"/>
        <v>8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 t="s">
        <v>9</v>
      </c>
      <c r="G15" s="138"/>
      <c r="H15" s="138"/>
      <c r="I15" s="138"/>
      <c r="J15" s="138"/>
      <c r="K15" s="138"/>
      <c r="L15" s="138"/>
      <c r="M15" s="138" t="s">
        <v>8</v>
      </c>
      <c r="N15" s="138"/>
      <c r="O15" s="111"/>
      <c r="P15" s="138"/>
      <c r="Q15" s="111" t="s">
        <v>8</v>
      </c>
      <c r="R15" s="138"/>
      <c r="S15" s="138"/>
      <c r="T15" s="138" t="s">
        <v>10</v>
      </c>
      <c r="U15" s="138" t="s">
        <v>10</v>
      </c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2</v>
      </c>
      <c r="AK15" s="3">
        <f t="shared" si="0"/>
        <v>1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 t="s">
        <v>8</v>
      </c>
      <c r="O16" s="111"/>
      <c r="P16" s="138"/>
      <c r="Q16" s="111"/>
      <c r="R16" s="138"/>
      <c r="S16" s="138"/>
      <c r="T16" s="138"/>
      <c r="U16" s="138" t="s">
        <v>8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 t="s">
        <v>8</v>
      </c>
      <c r="F17" s="138" t="s">
        <v>10</v>
      </c>
      <c r="G17" s="138" t="s">
        <v>10</v>
      </c>
      <c r="H17" s="138"/>
      <c r="I17" s="138"/>
      <c r="J17" s="138"/>
      <c r="K17" s="138"/>
      <c r="L17" s="138"/>
      <c r="M17" s="138"/>
      <c r="N17" s="136" t="s">
        <v>8</v>
      </c>
      <c r="O17" s="111"/>
      <c r="P17" s="138"/>
      <c r="Q17" s="111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3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 t="s">
        <v>8</v>
      </c>
      <c r="F18" s="138" t="s">
        <v>10</v>
      </c>
      <c r="G18" s="138" t="s">
        <v>10</v>
      </c>
      <c r="H18" s="138"/>
      <c r="I18" s="138"/>
      <c r="J18" s="138"/>
      <c r="K18" s="138"/>
      <c r="L18" s="138"/>
      <c r="M18" s="138"/>
      <c r="N18" s="138" t="s">
        <v>10</v>
      </c>
      <c r="O18" s="111"/>
      <c r="P18" s="138"/>
      <c r="Q18" s="111" t="s">
        <v>8</v>
      </c>
      <c r="R18" s="138" t="s">
        <v>8</v>
      </c>
      <c r="S18" s="138"/>
      <c r="T18" s="138" t="s">
        <v>8</v>
      </c>
      <c r="U18" s="138" t="s">
        <v>8</v>
      </c>
      <c r="V18" s="136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 t="s">
        <v>10</v>
      </c>
      <c r="AH18" s="138"/>
      <c r="AI18" s="138"/>
      <c r="AJ18" s="3">
        <f t="shared" si="2"/>
        <v>6</v>
      </c>
      <c r="AK18" s="3">
        <f t="shared" si="0"/>
        <v>0</v>
      </c>
      <c r="AL18" s="3">
        <f t="shared" si="1"/>
        <v>4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 t="s">
        <v>8</v>
      </c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 t="s">
        <v>10</v>
      </c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 t="s">
        <v>8</v>
      </c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 t="s">
        <v>10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0</v>
      </c>
      <c r="AL20" s="3">
        <f t="shared" si="1"/>
        <v>1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1" t="s">
        <v>790</v>
      </c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 t="s">
        <v>8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0</v>
      </c>
      <c r="AM22" s="274"/>
      <c r="AN22" s="275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8</v>
      </c>
      <c r="I23" s="138"/>
      <c r="J23" s="138"/>
      <c r="K23" s="138"/>
      <c r="L23" s="138"/>
      <c r="M23" s="138"/>
      <c r="N23" s="138"/>
      <c r="O23" s="111"/>
      <c r="P23" s="138"/>
      <c r="Q23" s="111" t="s">
        <v>8</v>
      </c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3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2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 t="s">
        <v>8</v>
      </c>
      <c r="F26" s="138" t="s">
        <v>10</v>
      </c>
      <c r="G26" s="138" t="s">
        <v>8</v>
      </c>
      <c r="H26" s="138" t="s">
        <v>8</v>
      </c>
      <c r="I26" s="138"/>
      <c r="J26" s="138"/>
      <c r="K26" s="138" t="s">
        <v>8</v>
      </c>
      <c r="L26" s="138" t="s">
        <v>10</v>
      </c>
      <c r="M26" s="138" t="s">
        <v>10</v>
      </c>
      <c r="N26" s="136" t="s">
        <v>8</v>
      </c>
      <c r="O26" s="111" t="s">
        <v>10</v>
      </c>
      <c r="P26" s="138"/>
      <c r="Q26" s="111" t="s">
        <v>8</v>
      </c>
      <c r="R26" s="138" t="s">
        <v>8</v>
      </c>
      <c r="S26" s="138" t="s">
        <v>8</v>
      </c>
      <c r="T26" s="138" t="s">
        <v>8</v>
      </c>
      <c r="U26" s="138" t="s">
        <v>8</v>
      </c>
      <c r="V26" s="138" t="s">
        <v>10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10</v>
      </c>
      <c r="AK26" s="3">
        <f t="shared" si="0"/>
        <v>0</v>
      </c>
      <c r="AL26" s="3">
        <f t="shared" si="1"/>
        <v>5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 t="s">
        <v>8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 t="s">
        <v>10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1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 t="s">
        <v>8</v>
      </c>
      <c r="S29" s="138"/>
      <c r="T29" s="138" t="s">
        <v>8</v>
      </c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6" t="s">
        <v>17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41">
        <f>SUM(AJ9:AJ36)</f>
        <v>61</v>
      </c>
      <c r="AK37" s="41">
        <f>SUM(AK9:AK36)</f>
        <v>1</v>
      </c>
      <c r="AL37" s="41">
        <f>SUM(AL9:AL36)</f>
        <v>20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7" t="s">
        <v>18</v>
      </c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9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4"/>
      <c r="AQ41" s="275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4"/>
      <c r="AQ54" s="275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6" t="s">
        <v>17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52"/>
      <c r="D70" s="252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52"/>
      <c r="D73" s="252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52"/>
      <c r="D74" s="252"/>
      <c r="E74" s="252"/>
      <c r="F74" s="252"/>
      <c r="G74" s="252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52"/>
      <c r="D75" s="252"/>
      <c r="E75" s="25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52"/>
      <c r="D76" s="252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P41:AQ41"/>
    <mergeCell ref="AP54:AQ54"/>
    <mergeCell ref="A69:AI69"/>
    <mergeCell ref="C70:D70"/>
    <mergeCell ref="AM22:AN22"/>
    <mergeCell ref="A37:AI37"/>
    <mergeCell ref="A39:AI39"/>
    <mergeCell ref="C75:E75"/>
    <mergeCell ref="E21:AH21"/>
    <mergeCell ref="C76:D76"/>
    <mergeCell ref="C74:G74"/>
    <mergeCell ref="C40:D40"/>
    <mergeCell ref="A5:AL5"/>
    <mergeCell ref="AF6:AK6"/>
    <mergeCell ref="C8:D8"/>
    <mergeCell ref="C73:D7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7" zoomScale="55" zoomScaleNormal="55" workbookViewId="0">
      <selection activeCell="AG30" sqref="AG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428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 t="s">
        <v>9</v>
      </c>
      <c r="G9" s="138"/>
      <c r="H9" s="138"/>
      <c r="I9" s="138"/>
      <c r="J9" s="138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2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 t="s">
        <v>10</v>
      </c>
      <c r="P10" s="138"/>
      <c r="Q10" s="138"/>
      <c r="R10" s="138"/>
      <c r="S10" s="138"/>
      <c r="T10" s="138"/>
      <c r="U10" s="138"/>
      <c r="V10" s="138" t="s">
        <v>10</v>
      </c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 t="s">
        <v>9</v>
      </c>
      <c r="P11" s="138"/>
      <c r="Q11" s="138" t="s">
        <v>9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2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 t="s">
        <v>10</v>
      </c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 t="s">
        <v>8</v>
      </c>
      <c r="K13" s="138"/>
      <c r="L13" s="138" t="s">
        <v>8</v>
      </c>
      <c r="M13" s="138"/>
      <c r="N13" s="138"/>
      <c r="O13" s="138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4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 t="s">
        <v>8</v>
      </c>
      <c r="G14" s="138"/>
      <c r="H14" s="138"/>
      <c r="I14" s="138"/>
      <c r="J14" s="138" t="s">
        <v>8</v>
      </c>
      <c r="K14" s="138" t="s">
        <v>8</v>
      </c>
      <c r="L14" s="138"/>
      <c r="M14" s="138" t="s">
        <v>8</v>
      </c>
      <c r="N14" s="138"/>
      <c r="O14" s="138"/>
      <c r="P14" s="138"/>
      <c r="Q14" s="138" t="s">
        <v>8</v>
      </c>
      <c r="R14" s="138" t="s">
        <v>8</v>
      </c>
      <c r="S14" s="138"/>
      <c r="T14" s="138" t="s">
        <v>9</v>
      </c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 t="s">
        <v>8</v>
      </c>
      <c r="AF14" s="138"/>
      <c r="AG14" s="138"/>
      <c r="AH14" s="138"/>
      <c r="AI14" s="138"/>
      <c r="AJ14" s="89">
        <f t="shared" si="2"/>
        <v>7</v>
      </c>
      <c r="AK14" s="89">
        <f t="shared" si="0"/>
        <v>1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 t="s">
        <v>9</v>
      </c>
      <c r="N15" s="138"/>
      <c r="O15" s="138" t="s">
        <v>9</v>
      </c>
      <c r="P15" s="138"/>
      <c r="Q15" s="138"/>
      <c r="R15" s="138"/>
      <c r="S15" s="138"/>
      <c r="T15" s="138"/>
      <c r="U15" s="138"/>
      <c r="V15" s="138" t="s">
        <v>9</v>
      </c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3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 t="s">
        <v>9</v>
      </c>
      <c r="AF17" s="151"/>
      <c r="AG17" s="151"/>
      <c r="AH17" s="151"/>
      <c r="AI17" s="151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 t="s">
        <v>8</v>
      </c>
      <c r="G18" s="138"/>
      <c r="H18" s="138"/>
      <c r="I18" s="138"/>
      <c r="J18" s="138" t="s">
        <v>8</v>
      </c>
      <c r="K18" s="138"/>
      <c r="L18" s="138"/>
      <c r="M18" s="138" t="s">
        <v>8</v>
      </c>
      <c r="N18" s="138"/>
      <c r="O18" s="138"/>
      <c r="P18" s="138"/>
      <c r="Q18" s="138"/>
      <c r="R18" s="138" t="s">
        <v>8</v>
      </c>
      <c r="S18" s="138"/>
      <c r="T18" s="138"/>
      <c r="U18" s="138"/>
      <c r="V18" s="138" t="s">
        <v>9</v>
      </c>
      <c r="W18" s="138"/>
      <c r="X18" s="138"/>
      <c r="Y18" s="138"/>
      <c r="Z18" s="138"/>
      <c r="AA18" s="138"/>
      <c r="AB18" s="111"/>
      <c r="AC18" s="111"/>
      <c r="AD18" s="138"/>
      <c r="AE18" s="138" t="s">
        <v>8</v>
      </c>
      <c r="AF18" s="138"/>
      <c r="AG18" s="138"/>
      <c r="AH18" s="138"/>
      <c r="AI18" s="138"/>
      <c r="AJ18" s="89">
        <f t="shared" si="2"/>
        <v>5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 t="s">
        <v>9</v>
      </c>
      <c r="N20" s="138"/>
      <c r="O20" s="138"/>
      <c r="P20" s="138"/>
      <c r="Q20" s="138" t="s">
        <v>9</v>
      </c>
      <c r="R20" s="138"/>
      <c r="S20" s="138"/>
      <c r="T20" s="138"/>
      <c r="U20" s="138"/>
      <c r="V20" s="138" t="s">
        <v>9</v>
      </c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3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 t="s">
        <v>8</v>
      </c>
      <c r="K21" s="136"/>
      <c r="L21" s="136" t="s">
        <v>8</v>
      </c>
      <c r="M21" s="136"/>
      <c r="N21" s="136"/>
      <c r="O21" s="136" t="s">
        <v>8</v>
      </c>
      <c r="P21" s="136"/>
      <c r="Q21" s="136"/>
      <c r="R21" s="136" t="s">
        <v>8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5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 t="s">
        <v>9</v>
      </c>
      <c r="L22" s="138"/>
      <c r="M22" s="138" t="s">
        <v>9</v>
      </c>
      <c r="N22" s="138"/>
      <c r="O22" s="138"/>
      <c r="P22" s="138"/>
      <c r="Q22" s="138"/>
      <c r="R22" s="138"/>
      <c r="S22" s="138"/>
      <c r="T22" s="138"/>
      <c r="U22" s="138"/>
      <c r="V22" s="138" t="s">
        <v>9</v>
      </c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3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/>
      <c r="H23" s="138" t="s">
        <v>8</v>
      </c>
      <c r="I23" s="138"/>
      <c r="J23" s="138"/>
      <c r="K23" s="138"/>
      <c r="L23" s="138" t="s">
        <v>8</v>
      </c>
      <c r="M23" s="138"/>
      <c r="N23" s="138"/>
      <c r="O23" s="138"/>
      <c r="P23" s="138"/>
      <c r="Q23" s="138" t="s">
        <v>8</v>
      </c>
      <c r="R23" s="138" t="s">
        <v>8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 t="s">
        <v>8</v>
      </c>
      <c r="AF23" s="138" t="s">
        <v>8</v>
      </c>
      <c r="AG23" s="138"/>
      <c r="AH23" s="138"/>
      <c r="AI23" s="138"/>
      <c r="AJ23" s="89">
        <f t="shared" si="2"/>
        <v>6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 t="s">
        <v>8</v>
      </c>
      <c r="G24" s="138"/>
      <c r="H24" s="138" t="s">
        <v>8</v>
      </c>
      <c r="I24" s="138"/>
      <c r="J24" s="138" t="s">
        <v>8</v>
      </c>
      <c r="K24" s="138" t="s">
        <v>8</v>
      </c>
      <c r="L24" s="138"/>
      <c r="M24" s="138" t="s">
        <v>8</v>
      </c>
      <c r="N24" s="138"/>
      <c r="O24" s="138" t="s">
        <v>10</v>
      </c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 t="s">
        <v>8</v>
      </c>
      <c r="AF24" s="138"/>
      <c r="AG24" s="138"/>
      <c r="AH24" s="138"/>
      <c r="AI24" s="138"/>
      <c r="AJ24" s="89">
        <f t="shared" si="2"/>
        <v>7</v>
      </c>
      <c r="AK24" s="89">
        <f t="shared" si="0"/>
        <v>0</v>
      </c>
      <c r="AL24" s="89">
        <f t="shared" si="1"/>
        <v>1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 t="s">
        <v>8</v>
      </c>
      <c r="I26" s="138"/>
      <c r="J26" s="138"/>
      <c r="K26" s="138" t="s">
        <v>8</v>
      </c>
      <c r="L26" s="138" t="s">
        <v>9</v>
      </c>
      <c r="M26" s="138"/>
      <c r="N26" s="138"/>
      <c r="O26" s="138" t="s">
        <v>8</v>
      </c>
      <c r="P26" s="138"/>
      <c r="Q26" s="138" t="s">
        <v>8</v>
      </c>
      <c r="R26" s="138" t="s">
        <v>8</v>
      </c>
      <c r="S26" s="138" t="s">
        <v>8</v>
      </c>
      <c r="T26" s="138" t="s">
        <v>9</v>
      </c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 t="s">
        <v>8</v>
      </c>
      <c r="AF26" s="138"/>
      <c r="AG26" s="138"/>
      <c r="AH26" s="138"/>
      <c r="AI26" s="138"/>
      <c r="AJ26" s="89">
        <f t="shared" si="2"/>
        <v>7</v>
      </c>
      <c r="AK26" s="89">
        <f t="shared" si="0"/>
        <v>2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 t="s">
        <v>10</v>
      </c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 t="s">
        <v>10</v>
      </c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1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 t="s">
        <v>8</v>
      </c>
      <c r="G29" s="138"/>
      <c r="H29" s="138" t="s">
        <v>8</v>
      </c>
      <c r="I29" s="138"/>
      <c r="J29" s="138" t="s">
        <v>8</v>
      </c>
      <c r="K29" s="138" t="s">
        <v>800</v>
      </c>
      <c r="L29" s="138"/>
      <c r="M29" s="138" t="s">
        <v>8</v>
      </c>
      <c r="N29" s="138"/>
      <c r="O29" s="138" t="s">
        <v>8</v>
      </c>
      <c r="P29" s="138"/>
      <c r="Q29" s="138" t="s">
        <v>8</v>
      </c>
      <c r="R29" s="138" t="s">
        <v>800</v>
      </c>
      <c r="S29" s="138"/>
      <c r="T29" s="138" t="s">
        <v>8</v>
      </c>
      <c r="U29" s="138"/>
      <c r="V29" s="138" t="s">
        <v>8</v>
      </c>
      <c r="W29" s="138"/>
      <c r="X29" s="138"/>
      <c r="Y29" s="138"/>
      <c r="Z29" s="138"/>
      <c r="AA29" s="138"/>
      <c r="AB29" s="111"/>
      <c r="AC29" s="111"/>
      <c r="AD29" s="138"/>
      <c r="AE29" s="138" t="s">
        <v>8</v>
      </c>
      <c r="AF29" s="138" t="s">
        <v>800</v>
      </c>
      <c r="AG29" s="138" t="s">
        <v>8</v>
      </c>
      <c r="AH29" s="138"/>
      <c r="AI29" s="138"/>
      <c r="AJ29" s="89">
        <f t="shared" si="2"/>
        <v>16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 t="s">
        <v>10</v>
      </c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 t="s">
        <v>10</v>
      </c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1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 t="s">
        <v>9</v>
      </c>
      <c r="G32" s="138"/>
      <c r="H32" s="138"/>
      <c r="I32" s="138"/>
      <c r="J32" s="138" t="s">
        <v>9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2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 t="s">
        <v>814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 t="s">
        <v>9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 t="s">
        <v>800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2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 t="s">
        <v>8</v>
      </c>
      <c r="G35" s="138"/>
      <c r="H35" s="138"/>
      <c r="I35" s="138"/>
      <c r="J35" s="138" t="s">
        <v>8</v>
      </c>
      <c r="K35" s="138"/>
      <c r="L35" s="138"/>
      <c r="M35" s="138" t="s">
        <v>8</v>
      </c>
      <c r="N35" s="138"/>
      <c r="O35" s="138"/>
      <c r="P35" s="138"/>
      <c r="Q35" s="138"/>
      <c r="R35" s="138" t="s">
        <v>8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4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 t="s">
        <v>9</v>
      </c>
      <c r="G36" s="138"/>
      <c r="H36" s="138"/>
      <c r="I36" s="138"/>
      <c r="J36" s="138" t="s">
        <v>9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2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63</v>
      </c>
      <c r="AK54" s="91">
        <f>SUM(AK9:AK53)</f>
        <v>23</v>
      </c>
      <c r="AL54" s="91">
        <f>SUM(AL9:AL53)</f>
        <v>8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6" t="s">
        <v>17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52"/>
      <c r="D94" s="252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F98" s="252"/>
      <c r="G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252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52"/>
      <c r="D100" s="252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6" zoomScale="55" zoomScaleNormal="55" workbookViewId="0">
      <selection activeCell="AG40" sqref="AG4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3" t="s">
        <v>429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 t="s">
        <v>8</v>
      </c>
      <c r="K13" s="138"/>
      <c r="L13" s="138"/>
      <c r="M13" s="138"/>
      <c r="N13" s="138"/>
      <c r="O13" s="221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2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 t="s">
        <v>8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 t="s">
        <v>8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1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 t="s">
        <v>8</v>
      </c>
      <c r="F19" s="138"/>
      <c r="G19" s="138"/>
      <c r="H19" s="138"/>
      <c r="I19" s="138"/>
      <c r="J19" s="138"/>
      <c r="K19" s="138" t="s">
        <v>8</v>
      </c>
      <c r="L19" s="138"/>
      <c r="M19" s="138"/>
      <c r="N19" s="138"/>
      <c r="O19" s="222"/>
      <c r="P19" s="138"/>
      <c r="Q19" s="138"/>
      <c r="R19" s="138" t="s">
        <v>8</v>
      </c>
      <c r="S19" s="138" t="s">
        <v>10</v>
      </c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3</v>
      </c>
      <c r="AK19" s="89">
        <f t="shared" si="0"/>
        <v>0</v>
      </c>
      <c r="AL19" s="89">
        <f t="shared" si="1"/>
        <v>1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 t="s">
        <v>8</v>
      </c>
      <c r="AG22" s="138"/>
      <c r="AH22" s="138"/>
      <c r="AI22" s="13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/>
      <c r="H23" s="138"/>
      <c r="I23" s="138"/>
      <c r="J23" s="138"/>
      <c r="K23" s="138" t="s">
        <v>8</v>
      </c>
      <c r="L23" s="138" t="s">
        <v>8</v>
      </c>
      <c r="M23" s="138" t="s">
        <v>8</v>
      </c>
      <c r="N23" s="138"/>
      <c r="O23" s="221"/>
      <c r="P23" s="138"/>
      <c r="Q23" s="138" t="s">
        <v>8</v>
      </c>
      <c r="R23" s="138" t="s">
        <v>800</v>
      </c>
      <c r="S23" s="138" t="s">
        <v>8</v>
      </c>
      <c r="T23" s="138" t="s">
        <v>8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 t="s">
        <v>8</v>
      </c>
      <c r="AF23" s="138"/>
      <c r="AG23" s="138"/>
      <c r="AH23" s="138"/>
      <c r="AI23" s="138"/>
      <c r="AJ23" s="89">
        <f t="shared" si="2"/>
        <v>9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 t="s">
        <v>8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 t="s">
        <v>8</v>
      </c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 t="s">
        <v>8</v>
      </c>
      <c r="AG31" s="138"/>
      <c r="AH31" s="138"/>
      <c r="AI31" s="138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 t="s">
        <v>802</v>
      </c>
      <c r="G32" s="138"/>
      <c r="H32" s="138"/>
      <c r="I32" s="138"/>
      <c r="J32" s="138"/>
      <c r="K32" s="138" t="s">
        <v>800</v>
      </c>
      <c r="L32" s="138"/>
      <c r="M32" s="138" t="s">
        <v>8</v>
      </c>
      <c r="N32" s="138"/>
      <c r="O32" s="222"/>
      <c r="P32" s="138"/>
      <c r="Q32" s="138" t="s">
        <v>8</v>
      </c>
      <c r="R32" s="138" t="s">
        <v>800</v>
      </c>
      <c r="S32" s="138"/>
      <c r="T32" s="138" t="s">
        <v>8</v>
      </c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 t="s">
        <v>8</v>
      </c>
      <c r="AG32" s="138" t="s">
        <v>8</v>
      </c>
      <c r="AH32" s="138"/>
      <c r="AI32" s="138"/>
      <c r="AJ32" s="89">
        <f t="shared" si="2"/>
        <v>9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 t="s">
        <v>8</v>
      </c>
      <c r="G35" s="138"/>
      <c r="H35" s="138"/>
      <c r="I35" s="138"/>
      <c r="J35" s="138"/>
      <c r="K35" s="138" t="s">
        <v>8</v>
      </c>
      <c r="L35" s="138"/>
      <c r="M35" s="138" t="s">
        <v>8</v>
      </c>
      <c r="N35" s="138"/>
      <c r="O35" s="221"/>
      <c r="P35" s="138"/>
      <c r="Q35" s="138" t="s">
        <v>8</v>
      </c>
      <c r="R35" s="138"/>
      <c r="S35" s="138"/>
      <c r="T35" s="138" t="s">
        <v>800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 t="s">
        <v>8</v>
      </c>
      <c r="AF35" s="138" t="s">
        <v>8</v>
      </c>
      <c r="AG35" s="138" t="s">
        <v>8</v>
      </c>
      <c r="AH35" s="138"/>
      <c r="AI35" s="138"/>
      <c r="AJ35" s="89">
        <f t="shared" si="2"/>
        <v>9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 t="s">
        <v>8</v>
      </c>
      <c r="AF37" s="138"/>
      <c r="AG37" s="138"/>
      <c r="AH37" s="138"/>
      <c r="AI37" s="138"/>
      <c r="AJ37" s="89">
        <f t="shared" si="2"/>
        <v>1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 t="s">
        <v>8</v>
      </c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 t="s">
        <v>800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 t="s">
        <v>8</v>
      </c>
      <c r="AF39" s="138" t="s">
        <v>8</v>
      </c>
      <c r="AG39" s="138" t="s">
        <v>8</v>
      </c>
      <c r="AH39" s="138"/>
      <c r="AI39" s="138"/>
      <c r="AJ39" s="89">
        <f t="shared" si="2"/>
        <v>6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 t="s">
        <v>10</v>
      </c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1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SUM(AJ9:AJ40)</f>
        <v>46</v>
      </c>
      <c r="AK43" s="91">
        <f>SUM(AK9:AK40)</f>
        <v>0</v>
      </c>
      <c r="AL43" s="91">
        <f>SUM(AL9:AL40)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4"/>
      <c r="AQ60" s="275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6" t="s">
        <v>17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52"/>
      <c r="D82" s="252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252"/>
      <c r="F86" s="252"/>
      <c r="G86" s="252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2020-06-18T05:29:14Z</cp:lastPrinted>
  <dcterms:created xsi:type="dcterms:W3CDTF">2001-09-21T17:17:00Z</dcterms:created>
  <dcterms:modified xsi:type="dcterms:W3CDTF">2020-07-29T05:25:49Z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