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1" activeTab="17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10.xml><?xml version="1.0" encoding="utf-8"?>
<comments xmlns="http://schemas.openxmlformats.org/spreadsheetml/2006/main">
  <authors>
    <author>anhtuan</author>
  </authors>
  <commentList>
    <comment ref="AG26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11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12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AG10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AE15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AE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6.xml><?xml version="1.0" encoding="utf-8"?>
<comments xmlns="http://schemas.openxmlformats.org/spreadsheetml/2006/main">
  <authors>
    <author>t</author>
  </authors>
  <commentList>
    <comment ref="AE3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<sst xmlns="http://schemas.openxmlformats.org/spreadsheetml/2006/main" count="4715" uniqueCount="1080">
  <si>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</si>
  <si>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</si>
  <si>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</si>
  <si>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</si>
  <si>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</si>
  <si>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</si>
  <si>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</si>
  <si>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</si>
  <si>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</si>
  <si>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</si>
  <si>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</si>
  <si>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</si>
  <si>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</si>
  <si>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</si>
  <si>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</si>
  <si>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</si>
  <si>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</si>
  <si>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</si>
  <si>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</si>
  <si>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</si>
  <si>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</si>
  <si>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</si>
  <si>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</si>
  <si>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</si>
  <si>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</si>
  <si>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</si>
  <si>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</si>
  <si>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</si>
  <si>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</si>
  <si>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</si>
  <si>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</si>
  <si>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</si>
  <si>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</si>
  <si>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</si>
  <si>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</si>
  <si>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</si>
  <si>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</si>
  <si>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</si>
  <si>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</si>
  <si>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</si>
  <si>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</si>
  <si>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</si>
  <si>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</si>
  <si>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</si>
  <si>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</si>
  <si>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</si>
  <si>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</si>
  <si>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</si>
  <si>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</si>
  <si>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</si>
  <si>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</si>
  <si>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</si>
  <si>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</si>
  <si>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</si>
  <si>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</si>
  <si>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</si>
  <si>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</si>
  <si>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</si>
  <si>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</si>
  <si>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</si>
  <si>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</si>
  <si>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</si>
  <si>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</si>
  <si>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</si>
  <si>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</si>
  <si>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</si>
  <si>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</si>
  <si>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</si>
  <si>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</si>
  <si>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</si>
  <si>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</si>
  <si>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</si>
  <si>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</si>
  <si>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</si>
  <si>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</si>
  <si>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</si>
  <si>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</si>
  <si>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</si>
  <si>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</si>
  <si>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</si>
  <si>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</si>
  <si>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</si>
  <si>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</si>
  <si>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</si>
  <si>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</si>
  <si>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</si>
  <si>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</si>
  <si>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</si>
  <si>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</si>
  <si>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</si>
  <si>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</si>
  <si>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</si>
  <si>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</si>
  <si>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</si>
  <si>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</si>
  <si>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</si>
  <si>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</si>
  <si>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</si>
  <si>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</si>
  <si>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</si>
  <si>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</si>
  <si>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</si>
  <si>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</si>
  <si>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</si>
  <si>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</si>
  <si>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</si>
  <si>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</si>
  <si>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</si>
  <si>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</si>
  <si>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</si>
  <si>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</si>
  <si>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</si>
  <si>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</si>
  <si>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</si>
  <si>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</si>
  <si>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</si>
  <si>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</si>
  <si>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</si>
  <si>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</si>
  <si>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</si>
  <si>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</si>
  <si>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</si>
  <si>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</si>
  <si>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</si>
  <si>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</si>
  <si>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</si>
  <si>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</si>
  <si>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</si>
  <si>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</si>
  <si>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</si>
  <si>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</si>
  <si>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</si>
  <si>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</si>
  <si>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</si>
  <si>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</si>
  <si>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</si>
  <si>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</si>
  <si>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</si>
  <si>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</si>
  <si>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</si>
  <si>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</si>
  <si>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</si>
  <si>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</si>
  <si>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</si>
  <si>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</si>
  <si>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</si>
  <si>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</si>
  <si>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</si>
  <si>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</si>
  <si>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</si>
  <si>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</si>
  <si>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</si>
  <si>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</si>
  <si>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</si>
  <si>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</si>
  <si>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</si>
  <si>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</si>
  <si>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</si>
  <si>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</si>
  <si>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</si>
  <si>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</si>
  <si>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</si>
  <si>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</si>
  <si>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</si>
  <si>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</si>
  <si>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</si>
  <si>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</si>
  <si>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</si>
  <si>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</si>
  <si>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</si>
  <si>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</si>
  <si>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</si>
  <si>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</si>
  <si>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</si>
  <si>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</si>
  <si>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</si>
  <si>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</si>
  <si>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</si>
  <si>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</si>
  <si>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</si>
  <si>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</si>
  <si>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</si>
  <si>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</si>
  <si>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</si>
  <si>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</si>
  <si>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</si>
  <si>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</si>
  <si>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</si>
  <si>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</si>
  <si>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</si>
  <si>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</si>
  <si>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</si>
  <si>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</si>
  <si>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</si>
  <si>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</si>
  <si>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</si>
  <si>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</si>
  <si>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</si>
  <si>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</si>
  <si>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</si>
  <si>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</si>
  <si>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</si>
  <si>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</si>
  <si>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</si>
  <si>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</si>
  <si>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</si>
  <si>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</si>
  <si>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</si>
  <si>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</si>
  <si>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</si>
  <si>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</si>
  <si>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</si>
  <si>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</si>
  <si>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</si>
  <si>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</si>
  <si>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</si>
  <si>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</si>
  <si>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</si>
  <si>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</si>
  <si>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</si>
  <si>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</si>
  <si>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</si>
  <si>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</si>
  <si>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</si>
  <si>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</si>
  <si>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</si>
  <si>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</si>
  <si>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</si>
  <si>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</si>
  <si>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</si>
  <si>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</si>
  <si>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</si>
  <si>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</si>
  <si>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</si>
  <si>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</si>
  <si>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</si>
  <si>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</si>
  <si>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</si>
  <si>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</si>
  <si>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</si>
  <si>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</si>
  <si>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</si>
  <si>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</si>
  <si>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</si>
  <si>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</si>
  <si>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</si>
  <si>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</si>
  <si>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</si>
  <si>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</si>
  <si>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</si>
  <si>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</si>
  <si>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</si>
  <si>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</si>
  <si>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</si>
  <si>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</si>
  <si>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</si>
  <si>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</si>
  <si>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</si>
  <si>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</si>
  <si>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</si>
  <si>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</si>
  <si>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</si>
  <si>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</si>
  <si>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</si>
  <si>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</si>
  <si>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</si>
  <si>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</si>
  <si>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</si>
  <si>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</si>
  <si>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</si>
  <si>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</si>
  <si>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</si>
  <si>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</si>
  <si>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</si>
  <si>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</si>
  <si>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</si>
  <si>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</si>
  <si>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</si>
  <si>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</si>
  <si>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</si>
  <si>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</si>
  <si>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</si>
  <si>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</si>
  <si>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</si>
  <si>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</si>
  <si>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</si>
  <si>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</si>
  <si>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</si>
  <si>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</si>
  <si>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</si>
  <si>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</si>
  <si>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</si>
  <si>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</si>
  <si>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</si>
  <si>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</si>
  <si>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</si>
  <si>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</si>
  <si>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</si>
  <si>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</si>
  <si>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</si>
  <si>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</si>
  <si>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</si>
  <si>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</si>
  <si>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</si>
  <si>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</si>
  <si>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</si>
  <si>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</si>
  <si>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</si>
  <si>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</si>
  <si>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</si>
  <si>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</si>
  <si>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</si>
  <si>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</si>
  <si>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</si>
  <si>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</si>
  <si>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</si>
  <si>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</si>
  <si>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</si>
  <si>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</si>
  <si>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</si>
  <si>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</si>
  <si>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</si>
  <si>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</si>
  <si>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</si>
  <si>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</si>
  <si>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</si>
  <si>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</si>
  <si>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</si>
  <si>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</si>
  <si>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</si>
  <si>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</si>
  <si>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</si>
  <si>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</si>
  <si>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</si>
  <si>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</si>
  <si>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</si>
  <si>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</si>
  <si>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</si>
  <si>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</si>
  <si>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</si>
  <si>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</si>
  <si>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</si>
  <si>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</si>
  <si>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</si>
  <si>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</si>
  <si>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</si>
  <si>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</si>
  <si>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</si>
  <si>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</si>
  <si>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</si>
  <si>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</si>
  <si>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</si>
  <si>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</si>
  <si>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</si>
  <si>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</si>
  <si>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</si>
  <si>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</si>
  <si>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</si>
  <si>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</si>
  <si>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</si>
  <si>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</si>
  <si>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</si>
  <si>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</si>
  <si>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</si>
  <si>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</si>
  <si>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</si>
  <si>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</si>
  <si>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</si>
  <si>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</si>
  <si>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</si>
  <si>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</si>
  <si>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</si>
  <si>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</si>
  <si>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</si>
  <si>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</si>
  <si>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</si>
  <si>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</si>
  <si>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</si>
  <si>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</si>
  <si>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</si>
  <si>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</si>
  <si>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</si>
  <si>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</si>
  <si>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</si>
  <si>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</si>
  <si>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</si>
  <si>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</si>
  <si>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</si>
  <si>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</si>
  <si>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</si>
  <si>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</si>
  <si>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</si>
  <si>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</si>
  <si>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</si>
  <si>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</si>
  <si>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</si>
  <si>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</si>
  <si>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</si>
  <si>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</si>
  <si>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</si>
  <si>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</si>
  <si>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</si>
  <si>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</si>
  <si>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</si>
  <si>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</si>
  <si>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</si>
  <si>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</si>
  <si>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</si>
  <si>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</si>
  <si>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</si>
  <si>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</si>
  <si>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</si>
  <si>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</si>
  <si>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</si>
  <si>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</si>
  <si>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</si>
  <si>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</si>
  <si>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</si>
  <si>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</si>
  <si>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</si>
  <si>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</si>
  <si>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</si>
  <si>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</si>
  <si>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</si>
  <si>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</si>
  <si>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</si>
  <si>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</si>
  <si>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</si>
  <si>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</si>
  <si>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</si>
  <si>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</si>
  <si>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</si>
  <si>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</si>
  <si>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</si>
  <si>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</si>
  <si>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</si>
  <si>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</si>
  <si>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</si>
  <si>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</si>
  <si>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</si>
  <si>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</si>
  <si>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</si>
  <si>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</si>
  <si>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</si>
  <si>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</si>
  <si>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</si>
  <si>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</si>
  <si>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</si>
  <si>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</si>
  <si>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</si>
  <si>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</si>
  <si>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</si>
  <si>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</si>
  <si>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</si>
  <si>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</si>
  <si>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</si>
  <si>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</si>
  <si>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</si>
  <si>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</si>
  <si>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</si>
  <si>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</si>
  <si>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</si>
  <si>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</si>
  <si>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</si>
  <si>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</si>
  <si>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</si>
  <si>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</si>
  <si>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</si>
  <si>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</si>
  <si>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</si>
  <si>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</si>
  <si>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</si>
  <si>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</si>
  <si>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</si>
  <si>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</si>
  <si>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</si>
  <si>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</si>
  <si>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</si>
  <si>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</si>
  <si>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</si>
  <si>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</si>
  <si>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</si>
  <si>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</si>
  <si>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</si>
  <si>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</si>
  <si>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</si>
  <si>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</si>
  <si>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</si>
  <si>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</si>
  <si>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</si>
  <si>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</si>
  <si>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</si>
  <si>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</si>
  <si>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</si>
  <si>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</si>
  <si>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</si>
  <si>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</si>
  <si>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</si>
  <si>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</si>
  <si>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</si>
  <si>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</si>
  <si>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</si>
  <si>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</si>
  <si>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</si>
  <si>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</si>
  <si>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</si>
  <si>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</si>
  <si>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</si>
  <si>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</si>
  <si>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</si>
  <si>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</si>
  <si>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</si>
  <si>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</si>
  <si>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</si>
  <si>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</si>
  <si>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</si>
  <si>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</si>
  <si>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</si>
  <si>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</si>
  <si>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</si>
  <si>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</si>
  <si>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</si>
  <si>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</si>
  <si>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</si>
  <si>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</si>
  <si>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</si>
  <si>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</si>
  <si>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</si>
  <si>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</si>
  <si>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</si>
  <si>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</si>
  <si>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</si>
  <si>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</si>
  <si>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</si>
  <si>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</si>
  <si>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</si>
  <si>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</si>
  <si>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</si>
  <si>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</si>
  <si>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</si>
  <si>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</si>
  <si>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</si>
  <si>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</si>
  <si>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</si>
  <si>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</si>
  <si>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</si>
  <si>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</si>
  <si>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</si>
  <si>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</si>
  <si>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</si>
  <si>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</si>
  <si>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</si>
  <si>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</si>
  <si>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</si>
  <si>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</si>
  <si>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</si>
  <si>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</si>
  <si>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</si>
  <si>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</si>
  <si>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</si>
  <si>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</si>
  <si>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</si>
  <si>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</si>
  <si>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</si>
  <si>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</si>
  <si>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</si>
  <si>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</si>
  <si>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</si>
  <si>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</si>
  <si>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</si>
  <si>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</si>
  <si>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</si>
  <si>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</si>
  <si>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</si>
  <si>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</si>
  <si>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</si>
  <si>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</si>
  <si>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</si>
  <si>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</si>
  <si>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</si>
  <si>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</si>
  <si>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</si>
  <si>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</si>
  <si>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</si>
  <si>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</si>
  <si>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</si>
  <si>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</si>
  <si>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</si>
  <si>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</si>
  <si>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</si>
  <si>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</si>
  <si>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</si>
  <si>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</si>
  <si>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</si>
  <si>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</si>
  <si>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</si>
  <si>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</si>
  <si>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</si>
  <si>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</si>
  <si>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</si>
  <si>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</si>
  <si>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</si>
  <si>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</si>
  <si>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</si>
  <si>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</si>
  <si>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</si>
  <si>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</si>
  <si>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</si>
  <si>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</si>
  <si>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</si>
  <si>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</si>
  <si>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</si>
  <si>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</si>
  <si>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</si>
  <si>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</si>
  <si>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</si>
  <si>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</si>
  <si>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</si>
  <si>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</si>
  <si>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</si>
  <si>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</si>
  <si>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</si>
  <si>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</si>
  <si>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</si>
  <si>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</si>
  <si>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</si>
  <si>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</si>
  <si>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</si>
  <si>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</si>
  <si>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</si>
  <si>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</si>
  <si>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</si>
  <si>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</si>
  <si>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</si>
  <si>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</si>
  <si>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</si>
  <si>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</si>
  <si>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</si>
  <si>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</si>
  <si>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</si>
  <si>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</si>
  <si>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</si>
  <si>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</si>
  <si>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</si>
  <si>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</si>
  <si>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</si>
  <si>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</si>
  <si>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</si>
  <si>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</si>
  <si>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</si>
  <si>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</si>
  <si>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</si>
  <si>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</si>
  <si>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</si>
  <si>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</si>
  <si>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</si>
  <si>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</si>
  <si>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</si>
  <si>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</si>
  <si>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</si>
  <si>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</si>
  <si>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</si>
  <si>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</si>
  <si>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</si>
  <si>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</si>
  <si>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</si>
  <si>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</si>
  <si>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</si>
  <si>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</si>
  <si>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</si>
  <si>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</si>
  <si>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</si>
  <si>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</si>
  <si>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</si>
  <si>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</si>
  <si>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</si>
  <si>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</si>
  <si>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</si>
  <si>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</si>
  <si>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</si>
  <si>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</si>
  <si>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</si>
  <si>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</si>
  <si>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</si>
  <si>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</si>
  <si>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</si>
  <si>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</si>
  <si>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</si>
  <si>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</si>
  <si>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</si>
  <si>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</si>
  <si>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</si>
  <si>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</si>
  <si>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</si>
  <si>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</si>
  <si>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</si>
  <si>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</si>
  <si>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</si>
  <si>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</si>
  <si>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</si>
  <si>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</si>
  <si>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</si>
  <si>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</si>
  <si>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</si>
  <si>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</si>
  <si>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</si>
  <si>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</si>
  <si>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</si>
  <si>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</si>
  <si>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</si>
  <si>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</si>
  <si>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</si>
  <si>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</si>
  <si>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</si>
  <si>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</si>
  <si>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</si>
  <si>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</si>
  <si>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</si>
  <si>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</si>
  <si>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</si>
  <si>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</si>
  <si>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</si>
  <si>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</si>
  <si>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</si>
  <si>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</si>
  <si>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</si>
  <si>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</si>
  <si>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</si>
  <si>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</si>
  <si>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</si>
  <si>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</si>
  <si>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</si>
  <si>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</si>
  <si>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</si>
  <si>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</si>
  <si>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</si>
  <si>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</si>
  <si>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</si>
  <si>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</si>
  <si>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</si>
  <si>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</si>
  <si>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</si>
  <si>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</si>
  <si>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</si>
  <si>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</si>
  <si>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</si>
  <si>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</si>
  <si>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</si>
  <si>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</si>
  <si>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</si>
  <si>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</si>
  <si>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</si>
  <si>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</si>
  <si>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</si>
  <si>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</si>
  <si>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</si>
  <si>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</si>
  <si>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</si>
  <si>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</si>
  <si>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</si>
  <si>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</si>
  <si>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</si>
  <si>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</si>
  <si>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</si>
  <si>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</si>
  <si>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</si>
  <si>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</si>
  <si>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</si>
  <si>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</si>
  <si>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</si>
  <si>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</si>
  <si>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</si>
  <si>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</si>
  <si>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</si>
  <si>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</si>
  <si>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</si>
  <si>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</si>
  <si>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</si>
  <si>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</si>
  <si>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</si>
  <si>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</si>
  <si>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</si>
  <si>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</si>
  <si>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</si>
  <si>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</si>
  <si>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</si>
  <si>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</si>
  <si>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</si>
  <si>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</si>
  <si>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</si>
  <si>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</si>
  <si>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</si>
  <si>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</si>
  <si>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</si>
  <si>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</si>
  <si>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</si>
  <si>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</si>
  <si>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</si>
  <si>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</si>
  <si>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</si>
  <si>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</si>
  <si>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</si>
  <si>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</si>
  <si>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</si>
  <si>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</si>
  <si>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</si>
  <si>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</si>
  <si>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</si>
  <si>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</si>
  <si>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</si>
  <si>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</si>
  <si>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</si>
  <si>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</si>
  <si>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</si>
  <si>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</si>
  <si>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</si>
  <si>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</si>
  <si>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</si>
  <si>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</si>
  <si>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</si>
  <si>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</si>
  <si>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</si>
  <si>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</si>
  <si>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</si>
  <si>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</si>
  <si>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</si>
  <si>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</si>
  <si>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</si>
  <si>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</si>
  <si>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</si>
  <si>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</si>
  <si>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</si>
  <si>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</si>
  <si>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</si>
  <si>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</si>
  <si>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</si>
  <si>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</si>
  <si>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</si>
  <si>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</si>
  <si>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</si>
  <si>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</si>
  <si>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</si>
  <si>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</si>
  <si>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</si>
  <si>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</si>
  <si>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</si>
  <si>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</si>
  <si>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</si>
  <si>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</si>
  <si>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</si>
  <si>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</si>
  <si>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</si>
  <si>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</si>
  <si>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</si>
  <si>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</si>
  <si>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</si>
  <si>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</si>
  <si>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</si>
  <si>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</si>
  <si>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</si>
  <si>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</si>
  <si>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</si>
  <si>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</si>
  <si>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</si>
  <si>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</si>
  <si>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</si>
  <si>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</si>
  <si>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</si>
  <si>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</si>
  <si>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</si>
  <si>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</si>
  <si>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</si>
  <si>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</si>
  <si>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</si>
  <si>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</si>
  <si>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</si>
  <si>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</si>
  <si>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</si>
  <si>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</si>
  <si>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</si>
  <si>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</si>
  <si>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</si>
  <si>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</si>
  <si>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</si>
  <si>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</si>
  <si>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</si>
  <si>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</si>
  <si>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</si>
  <si>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</si>
  <si>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</si>
  <si>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</si>
  <si>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</si>
  <si>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</si>
  <si>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</si>
  <si>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</si>
  <si>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</si>
  <si>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</si>
  <si>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</si>
  <si>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</si>
  <si>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</si>
  <si>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</si>
  <si>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</si>
  <si>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</si>
  <si>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</si>
  <si>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</si>
  <si>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</si>
  <si>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</si>
  <si>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</si>
  <si>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</si>
  <si>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</si>
  <si>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</si>
  <si>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</si>
  <si>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</si>
  <si>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</si>
  <si>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</si>
  <si>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</si>
  <si>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</si>
  <si>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</si>
  <si>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</si>
  <si>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</si>
  <si>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</si>
  <si>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</si>
  <si>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</si>
  <si>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</si>
  <si>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</si>
  <si>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</si>
  <si>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</si>
  <si>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</si>
  <si>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</si>
  <si>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</si>
  <si>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</si>
  <si>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</si>
  <si>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</si>
  <si>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</si>
  <si>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</si>
  <si>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</si>
  <si>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</si>
  <si>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</si>
  <si>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</si>
  <si>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</si>
  <si>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</si>
  <si>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</si>
  <si>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</si>
  <si>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</si>
  <si>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</si>
  <si>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</si>
  <si>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</si>
  <si>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</si>
  <si>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</si>
  <si>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</si>
  <si>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</si>
  <si>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</si>
  <si>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</si>
  <si>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</si>
  <si>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</si>
  <si>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</si>
  <si>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</si>
  <si>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</si>
  <si>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</si>
  <si>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</si>
  <si>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</si>
  <si>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</si>
  <si>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</si>
  <si>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</si>
  <si>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</si>
  <si>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</si>
  <si>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</si>
  <si>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</si>
  <si>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</si>
  <si>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</si>
  <si>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</si>
  <si>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</si>
  <si>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</si>
  <si>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</si>
  <si>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</si>
  <si>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</si>
  <si>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</si>
  <si>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</si>
  <si>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</si>
  <si>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</si>
  <si>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</si>
  <si>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</si>
  <si>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</si>
  <si>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</si>
  <si>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</si>
  <si>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</si>
  <si>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</si>
  <si>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</si>
  <si>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</si>
  <si>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</si>
  <si>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</si>
  <si>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</si>
  <si>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</si>
  <si>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</si>
  <si>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</si>
  <si>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</si>
  <si>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</si>
  <si>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</si>
  <si>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</si>
  <si>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</si>
  <si>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</si>
  <si>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</si>
  <si>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</si>
  <si>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</si>
  <si>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</si>
  <si>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</si>
  <si>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</si>
  <si>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</si>
  <si>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</si>
  <si>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</si>
  <si>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</si>
  <si>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</si>
  <si>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</si>
  <si>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</si>
  <si>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</si>
  <si>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</si>
  <si>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</si>
  <si>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</si>
  <si>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</si>
  <si>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</si>
  <si>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</si>
  <si>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</si>
  <si>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</si>
  <si>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</si>
  <si>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</si>
  <si>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</si>
  <si>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</si>
  <si>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</si>
  <si>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</si>
  <si>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</si>
  <si>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</si>
  <si>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</si>
  <si>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</si>
  <si>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</si>
  <si>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</si>
  <si>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</si>
  <si>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</si>
  <si>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</si>
  <si>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</si>
  <si>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</si>
  <si>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</si>
  <si>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</si>
  <si>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</si>
  <si>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</si>
  <si>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</si>
  <si>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</si>
  <si>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</si>
  <si>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</si>
  <si>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</si>
  <si>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</si>
  <si>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</si>
  <si>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</si>
  <si>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</si>
  <si>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</si>
  <si>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</si>
  <si>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</si>
  <si>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</si>
  <si>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</si>
  <si>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</si>
  <si>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</si>
  <si>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</si>
  <si>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</si>
  <si>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</si>
  <si>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</si>
  <si>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</si>
  <si>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</si>
  <si>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</si>
  <si>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</si>
  <si>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</si>
  <si>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</si>
  <si>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</si>
  <si>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</si>
  <si>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</si>
  <si>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</si>
  <si>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</si>
  <si>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</si>
  <si>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</si>
  <si>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</si>
  <si>
    <t>KP</t>
  </si>
  <si>
    <t>1K1T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</si>
</sst>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5" zoomScale="55" zoomScaleNormal="55" workbookViewId="0">
      <selection activeCell="AF24" sqref="AF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 t="s">
        <v>8</v>
      </c>
      <c r="AF9" s="208" t="s">
        <v>9</v>
      </c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1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 t="s">
        <v>8</v>
      </c>
      <c r="AF11" s="208"/>
      <c r="AG11" s="208"/>
      <c r="AH11" s="208"/>
      <c r="AI11" s="208"/>
      <c r="AJ11" s="71">
        <f t="shared" si="2"/>
        <v>2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 t="s">
        <v>10</v>
      </c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2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 t="s">
        <v>9</v>
      </c>
      <c r="AF13" s="208"/>
      <c r="AG13" s="208"/>
      <c r="AH13" s="208"/>
      <c r="AI13" s="208"/>
      <c r="AJ13" s="71">
        <f t="shared" si="2"/>
        <v>0</v>
      </c>
      <c r="AK13" s="71">
        <f t="shared" si="0"/>
        <v>2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 t="s">
        <v>8</v>
      </c>
      <c r="AF14" s="208" t="s">
        <v>9</v>
      </c>
      <c r="AG14" s="208"/>
      <c r="AH14" s="208"/>
      <c r="AI14" s="208"/>
      <c r="AJ14" s="71">
        <f t="shared" si="2"/>
        <v>1</v>
      </c>
      <c r="AK14" s="71">
        <f t="shared" si="0"/>
        <v>2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 t="s">
        <v>8</v>
      </c>
      <c r="AF15" s="208"/>
      <c r="AG15" s="208"/>
      <c r="AH15" s="208"/>
      <c r="AI15" s="208"/>
      <c r="AJ15" s="71">
        <f t="shared" si="2"/>
        <v>1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 t="s">
        <v>9</v>
      </c>
      <c r="AG16" s="211"/>
      <c r="AH16" s="211"/>
      <c r="AI16" s="211"/>
      <c r="AJ16" s="71">
        <f t="shared" si="2"/>
        <v>0</v>
      </c>
      <c r="AK16" s="71">
        <f t="shared" si="0"/>
        <v>2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 t="s">
        <v>9</v>
      </c>
      <c r="AF17" s="211" t="s">
        <v>9</v>
      </c>
      <c r="AG17" s="211"/>
      <c r="AH17" s="211"/>
      <c r="AI17" s="211"/>
      <c r="AJ17" s="71">
        <f t="shared" si="2"/>
        <v>3</v>
      </c>
      <c r="AK17" s="71">
        <f t="shared" si="0"/>
        <v>2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 t="s">
        <v>9</v>
      </c>
      <c r="AF19" s="208"/>
      <c r="AG19" s="208"/>
      <c r="AH19" s="208"/>
      <c r="AI19" s="208"/>
      <c r="AJ19" s="71">
        <f t="shared" si="2"/>
        <v>0</v>
      </c>
      <c r="AK19" s="71">
        <f t="shared" si="0"/>
        <v>2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 t="s">
        <v>8</v>
      </c>
      <c r="AF20" s="208" t="s">
        <v>8</v>
      </c>
      <c r="AG20" s="208"/>
      <c r="AH20" s="208"/>
      <c r="AI20" s="208"/>
      <c r="AJ20" s="71">
        <f t="shared" si="2"/>
        <v>3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 t="s">
        <v>9</v>
      </c>
      <c r="AG21" s="191"/>
      <c r="AH21" s="191"/>
      <c r="AI21" s="191"/>
      <c r="AJ21" s="71">
        <f t="shared" si="2"/>
        <v>0</v>
      </c>
      <c r="AK21" s="71">
        <f t="shared" si="0"/>
        <v>2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 t="s">
        <v>9</v>
      </c>
      <c r="AF22" s="208" t="s">
        <v>9</v>
      </c>
      <c r="AG22" s="208"/>
      <c r="AH22" s="208"/>
      <c r="AI22" s="208"/>
      <c r="AJ22" s="71">
        <f t="shared" si="2"/>
        <v>0</v>
      </c>
      <c r="AK22" s="71">
        <f t="shared" si="0"/>
        <v>2</v>
      </c>
      <c r="AL22" s="71">
        <f t="shared" si="1"/>
        <v>3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 t="s">
        <v>9</v>
      </c>
      <c r="AF23" s="208"/>
      <c r="AG23" s="208"/>
      <c r="AH23" s="208"/>
      <c r="AI23" s="208"/>
      <c r="AJ23" s="71">
        <f t="shared" si="2"/>
        <v>0</v>
      </c>
      <c r="AK23" s="71">
        <f t="shared" si="0"/>
        <v>2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 t="s">
        <v>8</v>
      </c>
      <c r="AF24" s="208" t="s">
        <v>1068</v>
      </c>
      <c r="AG24" s="208"/>
      <c r="AH24" s="208"/>
      <c r="AI24" s="208"/>
      <c r="AJ24" s="71">
        <f t="shared" si="2"/>
        <v>2</v>
      </c>
      <c r="AK24" s="71">
        <f t="shared" si="0"/>
        <v>3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 t="s">
        <v>8</v>
      </c>
      <c r="AF25" s="208" t="s">
        <v>9</v>
      </c>
      <c r="AG25" s="208"/>
      <c r="AH25" s="208"/>
      <c r="AI25" s="208"/>
      <c r="AJ25" s="71">
        <f t="shared" si="2"/>
        <v>2</v>
      </c>
      <c r="AK25" s="71">
        <f t="shared" si="0"/>
        <v>1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 t="s">
        <v>9</v>
      </c>
      <c r="AG26" s="208"/>
      <c r="AH26" s="208"/>
      <c r="AI26" s="208"/>
      <c r="AJ26" s="71">
        <f t="shared" si="2"/>
        <v>0</v>
      </c>
      <c r="AK26" s="71">
        <f t="shared" si="0"/>
        <v>2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 t="s">
        <v>8</v>
      </c>
      <c r="AF27" s="208"/>
      <c r="AG27" s="208"/>
      <c r="AH27" s="208"/>
      <c r="AI27" s="208"/>
      <c r="AJ27" s="71">
        <f t="shared" si="2"/>
        <v>1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 t="s">
        <v>8</v>
      </c>
      <c r="AF28" s="208"/>
      <c r="AG28" s="208"/>
      <c r="AH28" s="208"/>
      <c r="AI28" s="208"/>
      <c r="AJ28" s="71">
        <f t="shared" si="2"/>
        <v>2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 t="s">
        <v>8</v>
      </c>
      <c r="AF29" s="208" t="s">
        <v>1068</v>
      </c>
      <c r="AG29" s="208"/>
      <c r="AH29" s="208"/>
      <c r="AI29" s="208"/>
      <c r="AJ29" s="71">
        <f t="shared" si="2"/>
        <v>3</v>
      </c>
      <c r="AK29" s="71">
        <f t="shared" si="0"/>
        <v>2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 t="s">
        <v>8</v>
      </c>
      <c r="AF30" s="208" t="s">
        <v>1078</v>
      </c>
      <c r="AG30" s="208"/>
      <c r="AH30" s="208"/>
      <c r="AI30" s="208"/>
      <c r="AJ30" s="71">
        <f t="shared" si="2"/>
        <v>2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 t="s">
        <v>8</v>
      </c>
      <c r="AF31" s="208"/>
      <c r="AG31" s="208"/>
      <c r="AH31" s="208"/>
      <c r="AI31" s="208"/>
      <c r="AJ31" s="71">
        <f t="shared" si="2"/>
        <v>2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25</v>
      </c>
      <c r="AK37" s="71">
        <f>SUM(AK9:AK36)</f>
        <v>25</v>
      </c>
      <c r="AL37" s="71">
        <f>SUM(AL9:AL36)</f>
        <v>15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AG18" sqref="AG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 t="s">
        <v>8</v>
      </c>
      <c r="AG9" s="155"/>
      <c r="AH9" s="155"/>
      <c r="AI9" s="155"/>
      <c r="AJ9" s="3">
        <f>COUNTIF(E9:AI9,"K")+2*COUNTIF(E9:AI9,"2K")+COUNTIF(E9:AI9,"TK")+COUNTIF(E9:AI9,"KT")</f>
        <v>4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 t="s">
        <v>8</v>
      </c>
      <c r="AF17" s="160"/>
      <c r="AG17" s="160"/>
      <c r="AH17" s="160"/>
      <c r="AI17" s="160"/>
      <c r="AJ17" s="3">
        <f t="shared" si="2"/>
        <v>1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 t="s">
        <v>8</v>
      </c>
      <c r="AG18" s="155" t="s">
        <v>8</v>
      </c>
      <c r="AH18" s="155"/>
      <c r="AI18" s="155"/>
      <c r="AJ18" s="3">
        <f t="shared" si="2"/>
        <v>5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 t="s">
        <v>1058</v>
      </c>
      <c r="AG33" s="155"/>
      <c r="AH33" s="155"/>
      <c r="AI33" s="155"/>
      <c r="AJ33" s="229">
        <f t="shared" si="3"/>
        <v>4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2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47</v>
      </c>
      <c r="AK43" s="3">
        <f>SUM(AK9:AK42)</f>
        <v>34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8" zoomScale="55" zoomScaleNormal="55" workbookViewId="0">
      <selection activeCell="AH21" sqref="AH2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 t="s">
        <v>8</v>
      </c>
      <c r="AH9" s="155"/>
      <c r="AI9" s="155"/>
      <c r="AJ9" s="3">
        <f>COUNTIF(E9:AI9,"K")+2*COUNTIF(E9:AI9,"2K")+COUNTIF(E9:AI9,"TK")+COUNTIF(E9:AI9,"KT")</f>
        <v>1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3">
        <f t="shared" si="2"/>
        <v>3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 t="s">
        <v>8</v>
      </c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3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 t="s">
        <v>8</v>
      </c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 t="s">
        <v>1058</v>
      </c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 t="s">
        <v>1068</v>
      </c>
      <c r="AH29" s="155"/>
      <c r="AI29" s="155"/>
      <c r="AJ29" s="3">
        <f t="shared" si="2"/>
        <v>1</v>
      </c>
      <c r="AK29" s="3">
        <f t="shared" si="0"/>
        <v>2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32</v>
      </c>
      <c r="AK32" s="3">
        <f>SUM(AK9:AK31)</f>
        <v>8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L9:L11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W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41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Z18" sqref="Z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6" t="s">
        <v>582</v>
      </c>
      <c r="AG6" s="356"/>
      <c r="AH6" s="356"/>
      <c r="AI6" s="356"/>
      <c r="AJ6" s="356"/>
      <c r="AK6" s="35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 t="s">
        <v>1058</v>
      </c>
      <c r="AG9" s="155" t="s">
        <v>1058</v>
      </c>
      <c r="AH9" s="155"/>
      <c r="AI9" s="155"/>
      <c r="AJ9" s="3">
        <f>COUNTIF(E9:AI9,"K")+2*COUNTIF(E9:AI9,"2K")+COUNTIF(E9:AI9,"TK")+COUNTIF(E9:AI9,"KT")</f>
        <v>13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 t="s">
        <v>8</v>
      </c>
      <c r="AG17" s="160"/>
      <c r="AH17" s="160"/>
      <c r="AI17" s="160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2" t="s">
        <v>12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9">
        <f>SUM(AJ9:AJ20)</f>
        <v>17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3" t="s">
        <v>13</v>
      </c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0"/>
      <c r="AQ25" s="351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2" t="s">
        <v>12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AG17" sqref="AG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638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 t="s">
        <v>10</v>
      </c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1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 t="s">
        <v>10</v>
      </c>
      <c r="AF18" s="208" t="s">
        <v>10</v>
      </c>
      <c r="AG18" s="208" t="s">
        <v>10</v>
      </c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8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 t="s">
        <v>8</v>
      </c>
      <c r="AF19" s="208"/>
      <c r="AG19" s="208"/>
      <c r="AH19" s="208"/>
      <c r="AI19" s="208"/>
      <c r="AJ19" s="108">
        <f t="shared" si="2"/>
        <v>3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0"/>
      <c r="AN22" s="351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10</v>
      </c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 t="s">
        <v>8</v>
      </c>
      <c r="AF31" s="208" t="s">
        <v>8</v>
      </c>
      <c r="AG31" s="208" t="s">
        <v>8</v>
      </c>
      <c r="AH31" s="208"/>
      <c r="AI31" s="208"/>
      <c r="AJ31" s="119">
        <f t="shared" si="2"/>
        <v>16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 t="s">
        <v>8</v>
      </c>
      <c r="AF36" s="208" t="s">
        <v>8</v>
      </c>
      <c r="AG36" s="208" t="s">
        <v>8</v>
      </c>
      <c r="AH36" s="208"/>
      <c r="AI36" s="208"/>
      <c r="AJ36" s="119">
        <f t="shared" si="2"/>
        <v>16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2" t="s">
        <v>12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120">
        <f>SUM(AJ9:AJ43)</f>
        <v>39</v>
      </c>
      <c r="AK44" s="120">
        <f>SUM(AK9:AK43)</f>
        <v>1</v>
      </c>
      <c r="AL44" s="120">
        <f>SUM(AL9:AL43)</f>
        <v>27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3" t="s">
        <v>13</v>
      </c>
      <c r="B46" s="353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0"/>
      <c r="AQ48" s="351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0"/>
      <c r="AQ61" s="351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G9" sqref="A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639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/>
      <c r="AG18" s="155" t="s">
        <v>10</v>
      </c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3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9</v>
      </c>
      <c r="AF20" s="155"/>
      <c r="AG20" s="155"/>
      <c r="AH20" s="155"/>
      <c r="AI20" s="155"/>
      <c r="AJ20" s="119">
        <f t="shared" si="2"/>
        <v>0</v>
      </c>
      <c r="AK20" s="119">
        <f t="shared" si="0"/>
        <v>2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0"/>
      <c r="AN22" s="351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8</v>
      </c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9</v>
      </c>
      <c r="AH27" s="155"/>
      <c r="AI27" s="155"/>
      <c r="AJ27" s="119">
        <f t="shared" si="2"/>
        <v>0</v>
      </c>
      <c r="AK27" s="119">
        <f t="shared" si="0"/>
        <v>2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 t="s">
        <v>8</v>
      </c>
      <c r="AG28" s="155" t="s">
        <v>8</v>
      </c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SUM(AJ9:AJ43)</f>
        <v>13</v>
      </c>
      <c r="AK45" s="120">
        <f>SUM(AK9:AK43)</f>
        <v>7</v>
      </c>
      <c r="AL45" s="120">
        <f>SUM(AL9:AL43)</f>
        <v>11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2" t="s">
        <v>12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F29" sqref="A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640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 t="s">
        <v>10</v>
      </c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2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 t="s">
        <v>8</v>
      </c>
      <c r="AF15" s="155" t="s">
        <v>8</v>
      </c>
      <c r="AG15" s="155"/>
      <c r="AH15" s="155"/>
      <c r="AI15" s="155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 t="s">
        <v>10</v>
      </c>
      <c r="AF18" s="155" t="s">
        <v>10</v>
      </c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4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 t="s">
        <v>8</v>
      </c>
      <c r="AG28" s="155"/>
      <c r="AH28" s="155"/>
      <c r="AI28" s="155"/>
      <c r="AJ28" s="119">
        <f t="shared" si="2"/>
        <v>6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 t="s">
        <v>8</v>
      </c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 t="s">
        <v>9</v>
      </c>
      <c r="AG36" s="155" t="s">
        <v>9</v>
      </c>
      <c r="AH36" s="155" t="s">
        <v>9</v>
      </c>
      <c r="AI36" s="155"/>
      <c r="AJ36" s="119">
        <f t="shared" si="2"/>
        <v>1</v>
      </c>
      <c r="AK36" s="119">
        <f t="shared" si="0"/>
        <v>3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2" t="s">
        <v>12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120">
        <f>SUM(AJ9:AJ41)</f>
        <v>20</v>
      </c>
      <c r="AK42" s="182">
        <f t="shared" ref="AK42:AL42" si="6">SUM(AK9:AK41)</f>
        <v>3</v>
      </c>
      <c r="AL42" s="182">
        <f t="shared" si="6"/>
        <v>16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3" t="s">
        <v>13</v>
      </c>
      <c r="B44" s="353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0"/>
      <c r="AQ45" s="351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0"/>
      <c r="AQ58" s="351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2" t="s">
        <v>12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4" zoomScale="55" zoomScaleNormal="55" workbookViewId="0">
      <selection activeCell="AG30" sqref="AG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641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19">
        <f>COUNTIF(E9:AI9,"K")+2*COUNTIF(E9:AI9,"2K")+COUNTIF(E9:AI9,"TK")+COUNTIF(E9:AI9,"KT")</f>
        <v>3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 t="s">
        <v>8</v>
      </c>
      <c r="AG11" s="155"/>
      <c r="AH11" s="155"/>
      <c r="AI11" s="155"/>
      <c r="AJ11" s="119">
        <f t="shared" si="2"/>
        <v>2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 t="s">
        <v>8</v>
      </c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 t="s">
        <v>9</v>
      </c>
      <c r="AF14" s="155" t="s">
        <v>10</v>
      </c>
      <c r="AG14" s="155" t="s">
        <v>10</v>
      </c>
      <c r="AH14" s="155"/>
      <c r="AI14" s="155"/>
      <c r="AJ14" s="119">
        <f t="shared" si="2"/>
        <v>0</v>
      </c>
      <c r="AK14" s="119">
        <f t="shared" si="0"/>
        <v>2</v>
      </c>
      <c r="AL14" s="119">
        <f t="shared" si="1"/>
        <v>4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 t="s">
        <v>8</v>
      </c>
      <c r="AH16" s="160"/>
      <c r="AI16" s="160"/>
      <c r="AJ16" s="119">
        <f t="shared" si="2"/>
        <v>4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 t="s">
        <v>8</v>
      </c>
      <c r="AF17" s="160" t="s">
        <v>1058</v>
      </c>
      <c r="AG17" s="160"/>
      <c r="AH17" s="160"/>
      <c r="AI17" s="160"/>
      <c r="AJ17" s="119">
        <f t="shared" si="2"/>
        <v>11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 t="s">
        <v>1074</v>
      </c>
      <c r="AG19" s="155" t="s">
        <v>10</v>
      </c>
      <c r="AH19" s="155"/>
      <c r="AI19" s="155"/>
      <c r="AJ19" s="119">
        <f t="shared" si="2"/>
        <v>3</v>
      </c>
      <c r="AK19" s="119">
        <f t="shared" si="0"/>
        <v>0</v>
      </c>
      <c r="AL19" s="119">
        <f t="shared" si="1"/>
        <v>4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 t="s">
        <v>10</v>
      </c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2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 t="s">
        <v>10</v>
      </c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2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 t="s">
        <v>9</v>
      </c>
      <c r="AF22" s="145"/>
      <c r="AG22" s="145" t="s">
        <v>8</v>
      </c>
      <c r="AH22" s="145"/>
      <c r="AI22" s="145"/>
      <c r="AJ22" s="119">
        <f>COUNTIF(E22:AI22,"K")+2*COUNTIF(E22:AI22,"2K")+COUNTIF(E22:AI22,"TK")+COUNTIF(E22:AI22,"KT")</f>
        <v>2</v>
      </c>
      <c r="AK22" s="119">
        <f>COUNTIF(E22:AI22,"P")+2*COUNTIF(F22:AJ22,"2P")</f>
        <v>5</v>
      </c>
      <c r="AL22" s="119">
        <f>COUNTIF(E22:AI22,"T")+2*COUNTIF(E22:AI22,"2T")+COUNTIF(E22:AI22,"TK")+COUNTIF(E22:AI22,"KT")</f>
        <v>1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 t="s">
        <v>8</v>
      </c>
      <c r="AG23" s="155"/>
      <c r="AH23" s="155"/>
      <c r="AI23" s="155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 t="s">
        <v>8</v>
      </c>
      <c r="AG24" s="155"/>
      <c r="AH24" s="155"/>
      <c r="AI24" s="155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4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 t="s">
        <v>8</v>
      </c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 t="s">
        <v>8</v>
      </c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 t="s">
        <v>1074</v>
      </c>
      <c r="AG32" s="155" t="s">
        <v>8</v>
      </c>
      <c r="AH32" s="155"/>
      <c r="AI32" s="155"/>
      <c r="AJ32" s="119">
        <f t="shared" si="2"/>
        <v>3</v>
      </c>
      <c r="AK32" s="119">
        <f t="shared" si="0"/>
        <v>0</v>
      </c>
      <c r="AL32" s="119">
        <f t="shared" si="1"/>
        <v>1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 t="s">
        <v>8</v>
      </c>
      <c r="AG35" s="155" t="s">
        <v>8</v>
      </c>
      <c r="AH35" s="155"/>
      <c r="AI35" s="155"/>
      <c r="AJ35" s="119">
        <f t="shared" si="2"/>
        <v>6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 t="s">
        <v>10</v>
      </c>
      <c r="AG36" s="155" t="s">
        <v>10</v>
      </c>
      <c r="AH36" s="155"/>
      <c r="AI36" s="155"/>
      <c r="AJ36" s="119">
        <f t="shared" si="2"/>
        <v>3</v>
      </c>
      <c r="AK36" s="119">
        <f t="shared" si="0"/>
        <v>0</v>
      </c>
      <c r="AL36" s="119">
        <f t="shared" si="1"/>
        <v>5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 t="s">
        <v>10</v>
      </c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1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46</v>
      </c>
      <c r="AK45" s="120">
        <f>SUM(AK9:AK44)</f>
        <v>10</v>
      </c>
      <c r="AL45" s="120">
        <f>SUM(AL9:AL44)</f>
        <v>27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0"/>
      <c r="AQ62" s="351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2" t="s">
        <v>12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topLeftCell="A10" zoomScale="55" zoomScaleNormal="55" workbookViewId="0">
      <selection activeCell="AF29" sqref="A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642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10</v>
      </c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5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</v>
      </c>
      <c r="AF12" s="8" t="s">
        <v>1058</v>
      </c>
      <c r="AG12" s="8"/>
      <c r="AH12" s="8"/>
      <c r="AI12" s="8"/>
      <c r="AJ12" s="119">
        <f t="shared" si="2"/>
        <v>10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 t="s">
        <v>8</v>
      </c>
      <c r="AH15" s="8"/>
      <c r="AI15" s="8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</v>
      </c>
      <c r="AG22" s="8"/>
      <c r="AH22" s="8"/>
      <c r="AI22" s="8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1058</v>
      </c>
      <c r="AG24" s="8"/>
      <c r="AH24" s="8"/>
      <c r="AI24" s="8"/>
      <c r="AJ24" s="119">
        <f t="shared" si="2"/>
        <v>3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9</v>
      </c>
      <c r="AF26" s="8"/>
      <c r="AG26" s="8"/>
      <c r="AH26" s="8"/>
      <c r="AI26" s="8"/>
      <c r="AJ26" s="119">
        <f t="shared" si="2"/>
        <v>1</v>
      </c>
      <c r="AK26" s="119">
        <f t="shared" si="0"/>
        <v>1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1058</v>
      </c>
      <c r="AG27" s="8" t="s">
        <v>8</v>
      </c>
      <c r="AH27" s="8"/>
      <c r="AI27" s="8"/>
      <c r="AJ27" s="119">
        <f t="shared" si="2"/>
        <v>7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37</v>
      </c>
      <c r="AK45" s="120">
        <f>SUM(AK9:AK44)</f>
        <v>2</v>
      </c>
      <c r="AL45" s="120">
        <f>SUM(AL9:AL44)</f>
        <v>11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2" t="s">
        <v>12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I13" sqref="AI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643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 t="s">
        <v>1063</v>
      </c>
      <c r="AH9" s="155"/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 t="s">
        <v>1068</v>
      </c>
      <c r="AF16" s="160"/>
      <c r="AG16" s="160"/>
      <c r="AH16" s="160"/>
      <c r="AI16" s="160"/>
      <c r="AJ16" s="119">
        <f t="shared" si="2"/>
        <v>0</v>
      </c>
      <c r="AK16" s="119">
        <f t="shared" si="0"/>
        <v>3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9</v>
      </c>
      <c r="AF22" s="155"/>
      <c r="AG22" s="155"/>
      <c r="AH22" s="155"/>
      <c r="AI22" s="155"/>
      <c r="AJ22" s="119">
        <f t="shared" si="2"/>
        <v>0</v>
      </c>
      <c r="AK22" s="119">
        <f t="shared" si="0"/>
        <v>1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1068</v>
      </c>
      <c r="AF24" s="155"/>
      <c r="AG24" s="155"/>
      <c r="AH24" s="155"/>
      <c r="AI24" s="155"/>
      <c r="AJ24" s="119">
        <f t="shared" si="2"/>
        <v>0</v>
      </c>
      <c r="AK24" s="119">
        <f t="shared" si="0"/>
        <v>3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8</v>
      </c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1058</v>
      </c>
      <c r="AF35" s="155"/>
      <c r="AG35" s="155"/>
      <c r="AH35" s="155"/>
      <c r="AI35" s="155"/>
      <c r="AJ35" s="119">
        <f t="shared" si="2"/>
        <v>9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2" t="s">
        <v>12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120">
        <f>SUM(AJ9:AJ38)</f>
        <v>25</v>
      </c>
      <c r="AK39" s="120">
        <f>SUM(AK9:AK38)</f>
        <v>10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3" t="s">
        <v>13</v>
      </c>
      <c r="B41" s="353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0"/>
      <c r="AQ43" s="351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0"/>
      <c r="AQ56" s="351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2" t="s">
        <v>12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 t="s">
        <v>10</v>
      </c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1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 t="s">
        <v>10</v>
      </c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1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71">
        <f t="shared" si="2"/>
        <v>4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8</v>
      </c>
      <c r="AF15" s="155"/>
      <c r="AG15" s="155"/>
      <c r="AH15" s="155"/>
      <c r="AI15" s="155"/>
      <c r="AJ15" s="71">
        <f t="shared" si="2"/>
        <v>3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 t="s">
        <v>8</v>
      </c>
      <c r="AF16" s="166"/>
      <c r="AG16" s="166"/>
      <c r="AH16" s="166"/>
      <c r="AI16" s="166"/>
      <c r="AJ16" s="164">
        <f t="shared" si="2"/>
        <v>2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 t="s">
        <v>9</v>
      </c>
      <c r="AF17" s="160"/>
      <c r="AG17" s="160" t="s">
        <v>9</v>
      </c>
      <c r="AH17" s="160"/>
      <c r="AI17" s="160"/>
      <c r="AJ17" s="71">
        <f t="shared" si="2"/>
        <v>6</v>
      </c>
      <c r="AK17" s="71">
        <f t="shared" si="0"/>
        <v>9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23</v>
      </c>
      <c r="AK20" s="71">
        <f>SUM(AK9:AK19)</f>
        <v>14</v>
      </c>
      <c r="AL20" s="71">
        <f>SUM(AL9:AL19)</f>
        <v>7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G16" sqref="AG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1037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 t="s">
        <v>8</v>
      </c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 t="s">
        <v>8</v>
      </c>
      <c r="AF10" s="155" t="s">
        <v>8</v>
      </c>
      <c r="AG10" s="155" t="s">
        <v>8</v>
      </c>
      <c r="AH10" s="155"/>
      <c r="AI10" s="155"/>
      <c r="AJ10" s="119">
        <f t="shared" ref="AJ10:AJ25" si="2">COUNTIF(E10:AI10,"K")+2*COUNTIF(E10:AI10,"2K")+COUNTIF(E10:AI10,"TK")+COUNTIF(E10:AI10,"KT")</f>
        <v>5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 t="s">
        <v>8</v>
      </c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 t="s">
        <v>8</v>
      </c>
      <c r="AF15" s="155" t="s">
        <v>8</v>
      </c>
      <c r="AG15" s="155" t="s">
        <v>8</v>
      </c>
      <c r="AH15" s="155"/>
      <c r="AI15" s="155"/>
      <c r="AJ15" s="119">
        <f t="shared" si="2"/>
        <v>6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 t="s">
        <v>8</v>
      </c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0"/>
      <c r="AN21" s="351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2" t="s">
        <v>12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120">
        <f>SUM(AJ9:AJ25)</f>
        <v>16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3" t="s">
        <v>13</v>
      </c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0"/>
      <c r="AQ30" s="351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0"/>
      <c r="AQ43" s="351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2" t="s">
        <v>12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644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 t="s">
        <v>1059</v>
      </c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 t="s">
        <v>8</v>
      </c>
      <c r="AF16" s="160"/>
      <c r="AG16" s="145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 t="s">
        <v>8</v>
      </c>
      <c r="AG17" s="145"/>
      <c r="AH17" s="160"/>
      <c r="AI17" s="160"/>
      <c r="AJ17" s="119">
        <f t="shared" si="2"/>
        <v>6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 t="s">
        <v>8</v>
      </c>
      <c r="AG18" s="14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 t="s">
        <v>8</v>
      </c>
      <c r="AG20" s="145"/>
      <c r="AH20" s="155"/>
      <c r="AI20" s="155"/>
      <c r="AJ20" s="119">
        <f t="shared" si="2"/>
        <v>2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 t="s">
        <v>8</v>
      </c>
      <c r="AG22" s="14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 t="s">
        <v>8</v>
      </c>
      <c r="AG25" s="145"/>
      <c r="AH25" s="155"/>
      <c r="AI25" s="155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2" t="s">
        <v>12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120">
        <f>SUM(AJ9:AJ28)</f>
        <v>18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3" t="s">
        <v>13</v>
      </c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0"/>
      <c r="AQ33" s="351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0"/>
      <c r="AQ46" s="351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2" t="s">
        <v>12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G9:G25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G27" sqref="AG2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 t="s">
        <v>8</v>
      </c>
      <c r="AG10" s="155" t="s">
        <v>8</v>
      </c>
      <c r="AH10" s="155"/>
      <c r="AI10" s="155"/>
      <c r="AJ10" s="76">
        <f t="shared" ref="AJ10:AJ34" si="2">COUNTIF(E10:AI10,"K")+2*COUNTIF(E10:AI10,"2K")+COUNTIF(E10:AI10,"TK")+COUNTIF(E10:AI10,"KT")</f>
        <v>8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 t="s">
        <v>8</v>
      </c>
      <c r="AG14" s="155" t="s">
        <v>8</v>
      </c>
      <c r="AH14" s="155"/>
      <c r="AI14" s="155"/>
      <c r="AJ14" s="76">
        <f t="shared" si="2"/>
        <v>7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 t="s">
        <v>10</v>
      </c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2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 t="s">
        <v>8</v>
      </c>
      <c r="AF16" s="166" t="s">
        <v>8</v>
      </c>
      <c r="AG16" s="166" t="s">
        <v>8</v>
      </c>
      <c r="AH16" s="166"/>
      <c r="AI16" s="166"/>
      <c r="AJ16" s="76">
        <f t="shared" si="2"/>
        <v>11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 t="s">
        <v>8</v>
      </c>
      <c r="AF18" s="155" t="s">
        <v>8</v>
      </c>
      <c r="AG18" s="155" t="s">
        <v>8</v>
      </c>
      <c r="AH18" s="155"/>
      <c r="AI18" s="155"/>
      <c r="AJ18" s="76">
        <f t="shared" si="2"/>
        <v>8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 t="s">
        <v>10</v>
      </c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3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2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45</v>
      </c>
      <c r="AK35" s="76">
        <f>SUM(AK9:AK34)</f>
        <v>5</v>
      </c>
      <c r="AL35" s="76">
        <f>SUM(AL9:AL34)</f>
        <v>13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G11" sqref="AG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47">
        <f>COUNTIF(E9:AI9,"K")+2*COUNTIF(E9:AI9,"2K")+COUNTIF(E9:AI9,"TK")+COUNTIF(E9:AI9,"KT")</f>
        <v>1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2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 t="s">
        <v>10</v>
      </c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1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 t="s">
        <v>8</v>
      </c>
      <c r="AG12" s="160" t="s">
        <v>10</v>
      </c>
      <c r="AH12" s="160"/>
      <c r="AI12" s="160"/>
      <c r="AJ12" s="41">
        <f t="shared" si="2"/>
        <v>1</v>
      </c>
      <c r="AK12" s="41">
        <f t="shared" si="0"/>
        <v>2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9</v>
      </c>
      <c r="AF15" s="155" t="s">
        <v>8</v>
      </c>
      <c r="AG15" s="155"/>
      <c r="AH15" s="155"/>
      <c r="AI15" s="155"/>
      <c r="AJ15" s="147">
        <f t="shared" si="2"/>
        <v>5</v>
      </c>
      <c r="AK15" s="147">
        <f t="shared" si="0"/>
        <v>1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 t="s">
        <v>10</v>
      </c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3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15</v>
      </c>
      <c r="AK22" s="147">
        <f>SUM(AK9:AK21)</f>
        <v>4</v>
      </c>
      <c r="AL22" s="147">
        <f>SUM(AL9:AL21)</f>
        <v>18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 t="s">
        <v>9</v>
      </c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1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 t="s">
        <v>8</v>
      </c>
      <c r="AG11" s="155"/>
      <c r="AH11" s="155"/>
      <c r="AI11" s="155"/>
      <c r="AJ11" s="61">
        <f t="shared" si="0"/>
        <v>5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12</v>
      </c>
      <c r="AK18" s="61">
        <f>SUM(AK9:AK17)</f>
        <v>3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J9:J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5" zoomScale="55" zoomScaleNormal="55" workbookViewId="0">
      <selection activeCell="AE30" sqref="AE3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 t="s">
        <v>10</v>
      </c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3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 t="s">
        <v>8</v>
      </c>
      <c r="AG15" s="208"/>
      <c r="AH15" s="208"/>
      <c r="AI15" s="208"/>
      <c r="AJ15" s="3">
        <f t="shared" si="2"/>
        <v>4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 t="s">
        <v>10</v>
      </c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 t="s">
        <v>8</v>
      </c>
      <c r="AG20" s="208" t="s">
        <v>1058</v>
      </c>
      <c r="AH20" s="208"/>
      <c r="AI20" s="208"/>
      <c r="AJ20" s="3">
        <f t="shared" si="2"/>
        <v>5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 t="s">
        <v>8</v>
      </c>
      <c r="AG21" s="208" t="s">
        <v>1058</v>
      </c>
      <c r="AH21" s="208"/>
      <c r="AI21" s="208"/>
      <c r="AJ21" s="3">
        <f t="shared" si="2"/>
        <v>7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8</v>
      </c>
      <c r="AH26" s="208"/>
      <c r="AI26" s="208"/>
      <c r="AJ26" s="3">
        <f t="shared" si="2"/>
        <v>5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 t="s">
        <v>8</v>
      </c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 t="s">
        <v>8</v>
      </c>
      <c r="AG36" s="208" t="s">
        <v>1058</v>
      </c>
      <c r="AH36" s="208"/>
      <c r="AI36" s="208"/>
      <c r="AJ36" s="3">
        <f t="shared" si="2"/>
        <v>3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 t="s">
        <v>10</v>
      </c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2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56</v>
      </c>
      <c r="AK43" s="3">
        <f>SUM(AK10:AK42)</f>
        <v>9</v>
      </c>
      <c r="AL43" s="3">
        <f>SUM(AL10:AL42)</f>
        <v>14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2" zoomScale="55" zoomScaleNormal="55" workbookViewId="0">
      <selection activeCell="AB24" sqref="AB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 t="s">
        <v>8</v>
      </c>
      <c r="AH10" s="155"/>
      <c r="AI10" s="155"/>
      <c r="AJ10" s="3">
        <f t="shared" ref="AJ10:AJ42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 t="s">
        <v>8</v>
      </c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 t="s">
        <v>8</v>
      </c>
      <c r="AH13" s="155"/>
      <c r="AI13" s="155"/>
      <c r="AJ13" s="3">
        <f t="shared" si="2"/>
        <v>4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 t="s">
        <v>8</v>
      </c>
      <c r="AH14" s="155"/>
      <c r="AI14" s="155"/>
      <c r="AJ14" s="3">
        <f t="shared" si="2"/>
        <v>5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 t="s">
        <v>8</v>
      </c>
      <c r="AH16" s="160"/>
      <c r="AI16" s="160"/>
      <c r="AJ16" s="3">
        <f t="shared" si="2"/>
        <v>10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6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 t="s">
        <v>8</v>
      </c>
      <c r="AH19" s="155"/>
      <c r="AI19" s="155"/>
      <c r="AJ19" s="3">
        <f t="shared" si="2"/>
        <v>11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4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 t="s">
        <v>10</v>
      </c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5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 t="s">
        <v>8</v>
      </c>
      <c r="AH22" s="155"/>
      <c r="AI22" s="155"/>
      <c r="AJ22" s="3">
        <f t="shared" si="2"/>
        <v>5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 t="s">
        <v>10</v>
      </c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1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 t="s">
        <v>10</v>
      </c>
      <c r="AH26" s="155"/>
      <c r="AI26" s="155"/>
      <c r="AJ26" s="3">
        <f t="shared" si="2"/>
        <v>2</v>
      </c>
      <c r="AK26" s="3">
        <f t="shared" si="0"/>
        <v>0</v>
      </c>
      <c r="AL26" s="3">
        <f t="shared" si="1"/>
        <v>3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8</v>
      </c>
      <c r="AH27" s="155"/>
      <c r="AI27" s="155"/>
      <c r="AJ27" s="3">
        <f t="shared" si="2"/>
        <v>11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 t="s">
        <v>8</v>
      </c>
      <c r="AH31" s="155"/>
      <c r="AI31" s="155"/>
      <c r="AJ31" s="3">
        <f t="shared" si="2"/>
        <v>2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 t="s">
        <v>8</v>
      </c>
      <c r="AH32" s="155"/>
      <c r="AI32" s="155"/>
      <c r="AJ32" s="3">
        <f t="shared" si="2"/>
        <v>3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 t="s">
        <v>8</v>
      </c>
      <c r="AH33" s="155"/>
      <c r="AI33" s="155"/>
      <c r="AJ33" s="3">
        <f t="shared" si="2"/>
        <v>11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 t="s">
        <v>8</v>
      </c>
      <c r="AH34" s="155"/>
      <c r="AI34" s="155"/>
      <c r="AJ34" s="3">
        <f t="shared" si="2"/>
        <v>7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 t="s">
        <v>8</v>
      </c>
      <c r="AH38" s="155"/>
      <c r="AI38" s="155"/>
      <c r="AJ38" s="3">
        <f t="shared" si="2"/>
        <v>4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114</v>
      </c>
      <c r="AK43" s="3">
        <f>SUM(AK9:AK42)</f>
        <v>0</v>
      </c>
      <c r="AL43" s="3">
        <f>SUM(AL9:AL42)</f>
        <v>21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5" zoomScale="55" zoomScaleNormal="55" workbookViewId="0">
      <selection activeCell="AI20" sqref="AI20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6" t="s">
        <v>397</v>
      </c>
      <c r="AG6" s="356"/>
      <c r="AH6" s="356"/>
      <c r="AI6" s="356"/>
      <c r="AJ6" s="356"/>
      <c r="AK6" s="35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8</v>
      </c>
      <c r="AG10" s="222" t="s">
        <v>8</v>
      </c>
      <c r="AH10" s="222"/>
      <c r="AI10" s="222"/>
      <c r="AJ10" s="3">
        <f t="shared" ref="AJ10:AJ37" si="2">COUNTIF(E10:AI10,"K")+2*COUNTIF(E10:AI10,"2K")+COUNTIF(E10:AI10,"TK")+COUNTIF(E10:AI10,"KT")</f>
        <v>16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 t="s">
        <v>8</v>
      </c>
      <c r="AH11" s="222"/>
      <c r="AI11" s="222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 t="s">
        <v>8</v>
      </c>
      <c r="AH12" s="222"/>
      <c r="AI12" s="222"/>
      <c r="AJ12" s="3">
        <f t="shared" si="2"/>
        <v>6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 t="s">
        <v>8</v>
      </c>
      <c r="AH14" s="222"/>
      <c r="AI14" s="222"/>
      <c r="AJ14" s="3">
        <f t="shared" si="2"/>
        <v>3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 t="s">
        <v>8</v>
      </c>
      <c r="AG16" s="195" t="s">
        <v>1058</v>
      </c>
      <c r="AH16" s="195"/>
      <c r="AI16" s="195"/>
      <c r="AJ16" s="3">
        <f t="shared" si="2"/>
        <v>20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 t="s">
        <v>10</v>
      </c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1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8</v>
      </c>
      <c r="AG20" s="222" t="s">
        <v>1058</v>
      </c>
      <c r="AH20" s="222"/>
      <c r="AI20" s="222"/>
      <c r="AJ20" s="3">
        <f t="shared" si="2"/>
        <v>21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8</v>
      </c>
      <c r="AG22" s="222" t="s">
        <v>8</v>
      </c>
      <c r="AH22" s="222"/>
      <c r="AI22" s="222"/>
      <c r="AJ22" s="3">
        <f t="shared" si="2"/>
        <v>2</v>
      </c>
      <c r="AK22" s="3">
        <f t="shared" si="0"/>
        <v>1</v>
      </c>
      <c r="AL22" s="3">
        <f t="shared" si="1"/>
        <v>0</v>
      </c>
      <c r="AM22" s="350"/>
      <c r="AN22" s="351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8</v>
      </c>
      <c r="AG23" s="222" t="s">
        <v>8</v>
      </c>
      <c r="AH23" s="222"/>
      <c r="AI23" s="222"/>
      <c r="AJ23" s="3">
        <f t="shared" si="2"/>
        <v>8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2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8</v>
      </c>
      <c r="AG28" s="222" t="s">
        <v>1079</v>
      </c>
      <c r="AH28" s="222"/>
      <c r="AI28" s="222"/>
      <c r="AJ28" s="3">
        <f t="shared" si="2"/>
        <v>16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1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1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2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45">
        <f>SUM(AJ9:AJ37)</f>
        <v>115</v>
      </c>
      <c r="AK38" s="45">
        <f>SUM(AK9:AK37)</f>
        <v>9</v>
      </c>
      <c r="AL38" s="45">
        <f>SUM(AL9:AL37)</f>
        <v>5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3" t="s">
        <v>13</v>
      </c>
      <c r="B40" s="353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0"/>
      <c r="AQ42" s="351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0"/>
      <c r="AQ55" s="351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2" t="s">
        <v>12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5" zoomScale="55" zoomScaleNormal="55" workbookViewId="0">
      <selection activeCell="AB27" sqref="AB2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 t="s">
        <v>8</v>
      </c>
      <c r="AF9" s="222"/>
      <c r="AG9" s="222"/>
      <c r="AH9" s="222"/>
      <c r="AI9" s="222"/>
      <c r="AJ9" s="3">
        <f>COUNTIF(E9:AI9,"K")+2*COUNTIF(E9:AI9,"2K")+COUNTIF(E9:AI9,"TK")+COUNTIF(E9:AI9,"KT")</f>
        <v>6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 t="s">
        <v>8</v>
      </c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8</v>
      </c>
      <c r="AF11" s="312"/>
      <c r="AG11" s="312" t="s">
        <v>8</v>
      </c>
      <c r="AH11" s="312"/>
      <c r="AI11" s="312"/>
      <c r="AJ11" s="306">
        <f t="shared" si="2"/>
        <v>9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 t="s">
        <v>8</v>
      </c>
      <c r="AF12" s="222"/>
      <c r="AG12" s="222"/>
      <c r="AH12" s="222"/>
      <c r="AI12" s="222"/>
      <c r="AJ12" s="3">
        <f t="shared" si="2"/>
        <v>4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 t="s">
        <v>9</v>
      </c>
      <c r="AF13" s="63"/>
      <c r="AG13" s="63" t="s">
        <v>9</v>
      </c>
      <c r="AH13" s="63"/>
      <c r="AI13" s="63"/>
      <c r="AJ13" s="30">
        <f t="shared" si="2"/>
        <v>1</v>
      </c>
      <c r="AK13" s="30">
        <f t="shared" si="0"/>
        <v>15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 t="s">
        <v>8</v>
      </c>
      <c r="AF15" s="63"/>
      <c r="AG15" s="63" t="s">
        <v>8</v>
      </c>
      <c r="AH15" s="63"/>
      <c r="AI15" s="63"/>
      <c r="AJ15" s="30">
        <f t="shared" si="2"/>
        <v>17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 t="s">
        <v>8</v>
      </c>
      <c r="AF18" s="63"/>
      <c r="AG18" s="63" t="s">
        <v>8</v>
      </c>
      <c r="AH18" s="63"/>
      <c r="AI18" s="63"/>
      <c r="AJ18" s="30">
        <f t="shared" si="2"/>
        <v>16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 t="s">
        <v>8</v>
      </c>
      <c r="AF19" s="222"/>
      <c r="AG19" s="222"/>
      <c r="AH19" s="222"/>
      <c r="AI19" s="222"/>
      <c r="AJ19" s="3">
        <f t="shared" si="2"/>
        <v>3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 t="s">
        <v>8</v>
      </c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 t="s">
        <v>8</v>
      </c>
      <c r="AF22" s="63"/>
      <c r="AG22" s="63" t="s">
        <v>8</v>
      </c>
      <c r="AH22" s="63"/>
      <c r="AI22" s="63"/>
      <c r="AJ22" s="30">
        <f t="shared" si="2"/>
        <v>9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 t="s">
        <v>8</v>
      </c>
      <c r="AF23" s="63"/>
      <c r="AG23" s="63" t="s">
        <v>8</v>
      </c>
      <c r="AH23" s="63"/>
      <c r="AI23" s="63"/>
      <c r="AJ23" s="30">
        <f t="shared" si="2"/>
        <v>18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 t="s">
        <v>8</v>
      </c>
      <c r="AF25" s="63"/>
      <c r="AG25" s="63" t="s">
        <v>8</v>
      </c>
      <c r="AH25" s="63"/>
      <c r="AI25" s="63"/>
      <c r="AJ25" s="30">
        <f t="shared" si="2"/>
        <v>17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 t="s">
        <v>8</v>
      </c>
      <c r="AF27" s="222"/>
      <c r="AG27" s="222"/>
      <c r="AH27" s="222"/>
      <c r="AI27" s="222"/>
      <c r="AJ27" s="3">
        <f t="shared" si="2"/>
        <v>1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 t="s">
        <v>8</v>
      </c>
      <c r="AF28" s="63"/>
      <c r="AG28" s="63" t="s">
        <v>8</v>
      </c>
      <c r="AH28" s="63"/>
      <c r="AI28" s="63"/>
      <c r="AJ28" s="30">
        <f t="shared" si="2"/>
        <v>18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 t="s">
        <v>8</v>
      </c>
      <c r="AF29" s="222"/>
      <c r="AG29" s="222"/>
      <c r="AH29" s="222"/>
      <c r="AI29" s="222"/>
      <c r="AJ29" s="3">
        <f t="shared" si="2"/>
        <v>1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 t="s">
        <v>8</v>
      </c>
      <c r="AF30" s="63"/>
      <c r="AG30" s="63" t="s">
        <v>8</v>
      </c>
      <c r="AH30" s="63"/>
      <c r="AI30" s="63"/>
      <c r="AJ30" s="30">
        <f t="shared" si="2"/>
        <v>18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 t="s">
        <v>8</v>
      </c>
      <c r="AF31" s="222"/>
      <c r="AG31" s="222"/>
      <c r="AH31" s="222"/>
      <c r="AI31" s="222"/>
      <c r="AJ31" s="3">
        <f t="shared" si="2"/>
        <v>6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 t="s">
        <v>8</v>
      </c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 t="s">
        <v>8</v>
      </c>
      <c r="AF34" s="63"/>
      <c r="AG34" s="63" t="s">
        <v>8</v>
      </c>
      <c r="AH34" s="63"/>
      <c r="AI34" s="63"/>
      <c r="AJ34" s="30">
        <f t="shared" si="2"/>
        <v>10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 t="s">
        <v>8</v>
      </c>
      <c r="AF35" s="222"/>
      <c r="AG35" s="222"/>
      <c r="AH35" s="222"/>
      <c r="AI35" s="222"/>
      <c r="AJ35" s="3">
        <f t="shared" si="2"/>
        <v>5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 t="s">
        <v>8</v>
      </c>
      <c r="AF36" s="63"/>
      <c r="AG36" s="63" t="s">
        <v>8</v>
      </c>
      <c r="AH36" s="63"/>
      <c r="AI36" s="63"/>
      <c r="AJ36" s="30">
        <f t="shared" si="2"/>
        <v>17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 t="s">
        <v>8</v>
      </c>
      <c r="AF37" s="222"/>
      <c r="AG37" s="222"/>
      <c r="AH37" s="222"/>
      <c r="AI37" s="222"/>
      <c r="AJ37" s="3">
        <f t="shared" si="2"/>
        <v>3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 t="s">
        <v>8</v>
      </c>
      <c r="AF40" s="222"/>
      <c r="AG40" s="222"/>
      <c r="AH40" s="222"/>
      <c r="AI40" s="222"/>
      <c r="AJ40" s="3">
        <f t="shared" si="2"/>
        <v>2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191</v>
      </c>
      <c r="AK44" s="3">
        <f>SUM(AK9:AK43)</f>
        <v>25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2020-07-29T10:04:57Z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