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AE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win7</author>
    <author>t</author>
    <author>anhtuan</author>
    <author>LSTC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AG18" authorId="2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G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U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<sst xmlns="http://schemas.openxmlformats.org/spreadsheetml/2006/main" count="3536" uniqueCount="817">
  <si>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</si>
  <si>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</si>
  <si>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</si>
  <si>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</si>
  <si>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</si>
  <si>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</si>
  <si>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</si>
  <si>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</si>
  <si>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</si>
  <si>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</si>
  <si>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</si>
  <si>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</si>
  <si>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</si>
  <si>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</si>
  <si>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</si>
  <si>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</si>
  <si>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</si>
  <si>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</si>
  <si>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</si>
  <si>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</si>
  <si>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</si>
  <si>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</si>
  <si>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</si>
  <si>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</si>
  <si>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</si>
  <si>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</si>
  <si>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</si>
  <si>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</si>
  <si>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</si>
  <si>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</si>
  <si>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</si>
  <si>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</si>
  <si>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</si>
  <si>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</si>
  <si>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</si>
  <si>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</si>
  <si>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</si>
  <si>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</si>
  <si>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</si>
  <si>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</si>
  <si>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</si>
  <si>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</si>
  <si>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</si>
  <si>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</si>
  <si>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</si>
  <si>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</si>
  <si>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</si>
  <si>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</si>
  <si>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</si>
  <si>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</si>
  <si>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</si>
  <si>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</si>
  <si>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</si>
  <si>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</si>
  <si>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</si>
  <si>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</si>
  <si>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</si>
  <si>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</si>
  <si>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</si>
  <si>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</si>
  <si>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</si>
  <si>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</si>
  <si>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</si>
  <si>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</si>
  <si>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</si>
  <si>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</si>
  <si>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</si>
  <si>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</si>
  <si>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</si>
  <si>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</si>
  <si>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</si>
  <si>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</si>
  <si>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</si>
  <si>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</si>
  <si>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</si>
  <si>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</si>
  <si>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</si>
  <si>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</si>
  <si>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</si>
  <si>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</si>
  <si>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</si>
  <si>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</si>
  <si>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</si>
  <si>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</si>
  <si>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</si>
  <si>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</si>
  <si>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</si>
  <si>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</si>
  <si>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</si>
  <si>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</si>
  <si>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</si>
  <si>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</si>
  <si>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</si>
  <si>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</si>
  <si>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</si>
  <si>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</si>
  <si>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</si>
  <si>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</si>
  <si>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</si>
  <si>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</si>
  <si>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</si>
  <si>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</si>
  <si>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</si>
  <si>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</si>
  <si>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</si>
  <si>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</si>
  <si>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</si>
  <si>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</si>
  <si>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</si>
  <si>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</si>
  <si>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</si>
  <si>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</si>
  <si>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</si>
  <si>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</si>
  <si>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</si>
  <si>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</si>
  <si>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</si>
  <si>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</si>
  <si>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</si>
  <si>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</si>
  <si>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</si>
  <si>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</si>
  <si>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</si>
  <si>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</si>
  <si>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</si>
  <si>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</si>
  <si>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</si>
  <si>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</si>
  <si>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</si>
  <si>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</si>
  <si>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</si>
  <si>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</si>
  <si>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</si>
  <si>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</si>
  <si>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</si>
  <si>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</si>
  <si>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</si>
  <si>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</si>
  <si>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</si>
  <si>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</si>
  <si>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</si>
  <si>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</si>
  <si>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</si>
  <si>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</si>
  <si>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</si>
  <si>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</si>
  <si>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</si>
  <si>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</si>
  <si>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</si>
  <si>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</si>
  <si>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</si>
  <si>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</si>
  <si>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</si>
  <si>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</si>
  <si>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</si>
  <si>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</si>
  <si>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</si>
  <si>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</si>
  <si>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</si>
  <si>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</si>
  <si>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</si>
  <si>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</si>
  <si>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</si>
  <si>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</si>
  <si>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</si>
  <si>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</si>
  <si>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</si>
  <si>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</si>
  <si>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</si>
  <si>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</si>
  <si>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</si>
  <si>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</si>
  <si>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</si>
  <si>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</si>
  <si>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</si>
  <si>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</si>
  <si>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</si>
  <si>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</si>
  <si>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</si>
  <si>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</si>
  <si>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</si>
  <si>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</si>
  <si>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</si>
  <si>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</si>
  <si>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</si>
  <si>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</si>
  <si>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</si>
  <si>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</si>
  <si>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</si>
  <si>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</si>
  <si>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</si>
  <si>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</si>
  <si>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</si>
  <si>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</si>
  <si>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</si>
  <si>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</si>
  <si>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</si>
  <si>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</si>
  <si>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</si>
  <si>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</si>
  <si>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</si>
  <si>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</si>
  <si>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</si>
  <si>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</si>
  <si>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</si>
  <si>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</si>
  <si>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</si>
  <si>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</si>
  <si>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</si>
  <si>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</si>
  <si>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</si>
  <si>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</si>
  <si>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</si>
  <si>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</si>
  <si>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</si>
  <si>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</si>
  <si>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</si>
  <si>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</si>
  <si>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</si>
  <si>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</si>
  <si>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</si>
  <si>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</si>
  <si>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</si>
  <si>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</si>
  <si>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</si>
  <si>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</si>
  <si>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</si>
  <si>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</si>
  <si>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</si>
  <si>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</si>
  <si>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</si>
  <si>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</si>
  <si>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</si>
  <si>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</si>
  <si>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</si>
  <si>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</si>
  <si>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</si>
  <si>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</si>
  <si>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</si>
  <si>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</si>
  <si>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</si>
  <si>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</si>
  <si>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</si>
  <si>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</si>
  <si>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</si>
  <si>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</si>
  <si>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</si>
  <si>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</si>
  <si>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</si>
  <si>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</si>
  <si>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</si>
  <si>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</si>
  <si>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</si>
  <si>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</si>
  <si>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</si>
  <si>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</si>
  <si>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</si>
  <si>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</si>
  <si>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</si>
  <si>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</si>
  <si>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</si>
  <si>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</si>
  <si>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</si>
  <si>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</si>
  <si>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</si>
  <si>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</si>
  <si>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</si>
  <si>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</si>
  <si>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</si>
  <si>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</si>
  <si>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</si>
  <si>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</si>
  <si>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</si>
  <si>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</si>
  <si>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</si>
  <si>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</si>
  <si>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</si>
  <si>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</si>
  <si>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</si>
  <si>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</si>
  <si>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</si>
  <si>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</si>
  <si>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</si>
  <si>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</si>
  <si>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</si>
  <si>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</si>
  <si>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</si>
  <si>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</si>
  <si>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</si>
  <si>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</si>
  <si>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</si>
  <si>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</si>
  <si>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</si>
  <si>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</si>
  <si>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</si>
  <si>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</si>
  <si>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</si>
  <si>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</si>
  <si>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</si>
  <si>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</si>
  <si>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</si>
  <si>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</si>
  <si>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</si>
  <si>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</si>
  <si>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</si>
  <si>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</si>
  <si>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</si>
  <si>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</si>
  <si>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</si>
  <si>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</si>
  <si>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</si>
  <si>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</si>
  <si>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</si>
  <si>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</si>
  <si>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</si>
  <si>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</si>
  <si>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</si>
  <si>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</si>
  <si>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</si>
  <si>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</si>
  <si>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</si>
  <si>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</si>
  <si>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</si>
  <si>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</si>
  <si>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</si>
  <si>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</si>
  <si>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</si>
  <si>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</si>
  <si>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</si>
  <si>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</si>
  <si>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</si>
  <si>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</si>
  <si>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</si>
  <si>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</si>
  <si>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</si>
  <si>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</si>
  <si>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</si>
  <si>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</si>
  <si>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</si>
  <si>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</si>
  <si>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</si>
  <si>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</si>
  <si>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</si>
  <si>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</si>
  <si>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</si>
  <si>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</si>
  <si>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</si>
  <si>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</si>
  <si>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</si>
  <si>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</si>
  <si>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</si>
  <si>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</si>
  <si>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</si>
  <si>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</si>
  <si>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</si>
  <si>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</si>
  <si>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</si>
  <si>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</si>
  <si>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</si>
  <si>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</si>
  <si>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</si>
  <si>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</si>
  <si>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</si>
  <si>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</si>
  <si>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</si>
  <si>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</si>
  <si>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</si>
  <si>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</si>
  <si>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</si>
  <si>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</si>
  <si>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</si>
  <si>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</si>
  <si>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</si>
  <si>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</si>
  <si>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</si>
  <si>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</si>
  <si>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</si>
  <si>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</si>
  <si>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</si>
  <si>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</si>
  <si>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</si>
  <si>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</si>
  <si>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</si>
  <si>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</si>
  <si>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</si>
  <si>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</si>
  <si>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</si>
  <si>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</si>
  <si>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</si>
  <si>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</si>
  <si>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</si>
  <si>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</si>
  <si>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</si>
  <si>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</si>
  <si>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</si>
  <si>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</si>
  <si>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</si>
  <si>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</si>
  <si>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</si>
  <si>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</si>
  <si>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</si>
  <si>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</si>
  <si>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</si>
  <si>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</si>
  <si>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</si>
  <si>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</si>
  <si>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</si>
  <si>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</si>
  <si>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</si>
  <si>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</si>
  <si>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</si>
  <si>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</si>
  <si>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</si>
  <si>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</si>
  <si>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</si>
  <si>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</si>
  <si>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</si>
  <si>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</si>
  <si>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</si>
  <si>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</si>
  <si>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</si>
  <si>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</si>
  <si>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</si>
  <si>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</si>
  <si>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</si>
  <si>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</si>
  <si>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</si>
  <si>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</si>
  <si>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</si>
  <si>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</si>
  <si>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</si>
  <si>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</si>
  <si>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</si>
  <si>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</si>
  <si>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</si>
  <si>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</si>
  <si>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</si>
  <si>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</si>
  <si>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</si>
  <si>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</si>
  <si>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</si>
  <si>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</si>
  <si>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</si>
  <si>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</si>
  <si>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</si>
  <si>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</si>
  <si>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</si>
  <si>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</si>
  <si>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</si>
  <si>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</si>
  <si>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</si>
  <si>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</si>
  <si>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</si>
  <si>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</si>
  <si>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</si>
  <si>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</si>
  <si>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</si>
  <si>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</si>
  <si>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</si>
  <si>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</si>
  <si>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</si>
  <si>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</si>
  <si>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</si>
  <si>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</si>
  <si>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</si>
  <si>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</si>
  <si>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</si>
  <si>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</si>
  <si>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</si>
  <si>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</si>
  <si>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</si>
  <si>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</si>
  <si>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</si>
  <si>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</si>
  <si>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</si>
  <si>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</si>
  <si>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</si>
  <si>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</si>
  <si>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</si>
  <si>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</si>
  <si>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</si>
  <si>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</si>
  <si>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</si>
  <si>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</si>
  <si>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</si>
  <si>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</si>
  <si>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</si>
  <si>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</si>
  <si>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</si>
  <si>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</si>
  <si>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</si>
  <si>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</si>
  <si>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</si>
  <si>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</si>
  <si>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</si>
  <si>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</si>
  <si>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</si>
  <si>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</si>
  <si>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</si>
  <si>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</si>
  <si>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</si>
  <si>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</si>
  <si>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</si>
  <si>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</si>
  <si>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</si>
  <si>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</si>
  <si>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</si>
  <si>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</si>
  <si>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</si>
  <si>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</si>
  <si>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</si>
  <si>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</si>
  <si>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</si>
  <si>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</si>
  <si>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</si>
  <si>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</si>
  <si>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</si>
  <si>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</si>
  <si>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</si>
  <si>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</si>
  <si>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</si>
  <si>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</si>
  <si>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</si>
  <si>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</si>
  <si>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</si>
  <si>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</si>
  <si>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</si>
  <si>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</si>
  <si>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</si>
  <si>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</si>
  <si>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</si>
  <si>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</si>
  <si>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</si>
  <si>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</si>
  <si>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</si>
  <si>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</si>
  <si>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</si>
  <si>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</si>
  <si>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</si>
  <si>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</si>
  <si>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</si>
  <si>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</si>
  <si>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</si>
  <si>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</si>
  <si>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</si>
  <si>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</si>
  <si>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</si>
  <si>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</si>
  <si>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</si>
  <si>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</si>
  <si>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</si>
  <si>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</si>
  <si>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</si>
  <si>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</si>
  <si>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</si>
  <si>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</si>
  <si>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</si>
  <si>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</si>
  <si>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</si>
  <si>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</si>
  <si>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</si>
  <si>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</si>
  <si>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</si>
  <si>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</si>
  <si>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</si>
  <si>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</si>
  <si>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</si>
  <si>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</si>
  <si>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</si>
  <si>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</si>
  <si>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</si>
  <si>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</si>
  <si>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</si>
  <si>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</si>
  <si>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</si>
  <si>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</si>
  <si>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</si>
  <si>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</si>
  <si>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</si>
  <si>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</si>
  <si>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</si>
  <si>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</si>
  <si>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</si>
  <si>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</si>
  <si>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</si>
  <si>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</si>
  <si>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</si>
  <si>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</si>
  <si>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</si>
  <si>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</si>
  <si>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</si>
  <si>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</si>
  <si>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</si>
  <si>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</si>
  <si>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</si>
  <si>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</si>
  <si>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</si>
  <si>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</si>
  <si>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</si>
  <si>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</si>
  <si>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</si>
  <si>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</si>
  <si>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</si>
  <si>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</si>
  <si>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</si>
  <si>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</si>
  <si>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</si>
  <si>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</si>
  <si>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</si>
  <si>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</si>
  <si>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</si>
  <si>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</si>
  <si>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</si>
  <si>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</si>
  <si>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</si>
  <si>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</si>
  <si>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</si>
  <si>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</si>
  <si>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</si>
  <si>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</si>
  <si>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</si>
  <si>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</si>
  <si>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</si>
  <si>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</si>
  <si>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</si>
  <si>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</si>
  <si>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</si>
  <si>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</si>
  <si>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</si>
  <si>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</si>
  <si>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</si>
  <si>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</si>
  <si>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</si>
  <si>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</si>
  <si>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</si>
  <si>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</si>
  <si>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</si>
  <si>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</si>
  <si>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</si>
  <si>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</si>
  <si>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</si>
  <si>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</si>
  <si>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</si>
  <si>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</si>
  <si>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</si>
  <si>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</si>
  <si>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</si>
  <si>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</si>
  <si>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</si>
  <si>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</si>
  <si>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</si>
  <si>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</si>
  <si>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</si>
  <si>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</si>
  <si>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</si>
  <si>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</si>
  <si>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</si>
  <si>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</si>
  <si>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</si>
  <si>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</si>
  <si>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</si>
  <si>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</si>
  <si>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</si>
  <si>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</si>
  <si>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</si>
  <si>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</si>
  <si>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</si>
  <si>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</si>
  <si>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</si>
  <si>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</si>
  <si>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</si>
  <si>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</si>
  <si>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</si>
  <si>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</si>
  <si>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</si>
  <si>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</si>
  <si>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</si>
  <si>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</si>
  <si>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</si>
  <si>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</si>
  <si>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</si>
  <si>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</si>
  <si>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</si>
  <si>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</si>
  <si>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</si>
  <si>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</si>
  <si>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</si>
  <si>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</si>
  <si>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</si>
  <si>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</si>
  <si>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</si>
  <si>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</si>
  <si>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</si>
  <si>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</si>
  <si>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</si>
  <si>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</si>
  <si>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</si>
  <si>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</si>
  <si>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</si>
  <si>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</si>
  <si>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</si>
  <si>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</si>
  <si>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</si>
  <si>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</si>
  <si>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</si>
  <si>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</si>
  <si>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</si>
  <si>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</si>
  <si>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</si>
  <si>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</si>
  <si>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</si>
  <si>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</si>
  <si>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</si>
  <si>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</si>
  <si>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</si>
  <si>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</si>
  <si>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</si>
  <si>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</si>
  <si>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</si>
  <si>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</si>
  <si>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</si>
  <si>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</si>
  <si>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</si>
  <si>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</si>
  <si>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</si>
  <si>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</si>
  <si>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</si>
  <si>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</si>
  <si>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</si>
  <si>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</si>
  <si>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</si>
  <si>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</si>
  <si>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</si>
  <si>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</si>
  <si>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</si>
  <si>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</si>
  <si>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</si>
  <si>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</si>
  <si>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</si>
  <si>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</si>
  <si>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</si>
  <si>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</si>
  <si>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</si>
  <si>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</si>
  <si>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</si>
  <si>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</si>
  <si>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</si>
  <si>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</si>
  <si>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</si>
  <si>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</si>
  <si>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</si>
  <si>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</si>
  <si>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</si>
  <si>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</si>
  <si>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</si>
  <si>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</si>
  <si>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</si>
  <si>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</si>
  <si>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</si>
  <si>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</si>
  <si>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</si>
  <si>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</si>
  <si>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</si>
  <si>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</si>
  <si>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</si>
  <si>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</si>
  <si>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</si>
  <si>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</si>
  <si>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</si>
  <si>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</si>
  <si>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</si>
  <si>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</si>
  <si>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</si>
  <si>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</si>
  <si>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</si>
  <si>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</si>
  <si>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</si>
  <si>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</si>
  <si>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</si>
  <si>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</si>
  <si>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</si>
  <si>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</si>
  <si>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</si>
  <si>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</si>
  <si>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</si>
  <si>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</si>
  <si>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</si>
  <si>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</si>
  <si>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</si>
  <si>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</si>
  <si>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</si>
  <si>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</si>
  <si>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</si>
  <si>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</si>
  <si>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</si>
  <si>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</si>
  <si>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</si>
  <si>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</si>
  <si>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</si>
  <si>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</si>
  <si>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</si>
  <si>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</si>
  <si>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</si>
  <si>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</si>
  <si>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</si>
  <si>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</si>
  <si>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</si>
  <si>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</si>
  <si>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</si>
  <si>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</si>
  <si>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</si>
  <si>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</si>
  <si>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</si>
  <si>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</si>
  <si>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</si>
  <si>
    <t>1K1P</t>
  </si>
  <si>
    <t>1T1P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</si>
</sst>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1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zoomScale="55" zoomScaleNormal="55" workbookViewId="0">
      <selection activeCell="AG22" sqref="AG2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51" t="s">
        <v>117</v>
      </c>
      <c r="AG6" s="251"/>
      <c r="AH6" s="251"/>
      <c r="AI6" s="251"/>
      <c r="AJ6" s="251"/>
      <c r="AK6" s="251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 t="s">
        <v>9</v>
      </c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2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 t="s">
        <v>9</v>
      </c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1</v>
      </c>
      <c r="AL10" s="61">
        <f t="shared" si="1"/>
        <v>1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 t="s">
        <v>10</v>
      </c>
      <c r="AG11" s="8"/>
      <c r="AH11" s="8"/>
      <c r="AI11" s="8"/>
      <c r="AJ11" s="61">
        <f t="shared" si="2"/>
        <v>4</v>
      </c>
      <c r="AK11" s="61">
        <f t="shared" si="0"/>
        <v>0</v>
      </c>
      <c r="AL11" s="61">
        <f t="shared" si="1"/>
        <v>1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 t="s">
        <v>10</v>
      </c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3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 t="s">
        <v>10</v>
      </c>
      <c r="AF16" s="8" t="s">
        <v>10</v>
      </c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4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61">
        <f t="shared" si="2"/>
        <v>1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 t="s">
        <v>8</v>
      </c>
      <c r="AG20" s="8" t="s">
        <v>8</v>
      </c>
      <c r="AH20" s="8"/>
      <c r="AI20" s="8"/>
      <c r="AJ20" s="61">
        <f t="shared" si="2"/>
        <v>13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 t="s">
        <v>8</v>
      </c>
      <c r="AH21" s="86"/>
      <c r="AI21" s="86"/>
      <c r="AJ21" s="61">
        <f t="shared" si="2"/>
        <v>1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45"/>
      <c r="AN22" s="246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 t="s">
        <v>10</v>
      </c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3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 t="s">
        <v>10</v>
      </c>
      <c r="AF24" s="8" t="s">
        <v>10</v>
      </c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3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10</v>
      </c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1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 t="s">
        <v>8</v>
      </c>
      <c r="AG26" s="8" t="s">
        <v>8</v>
      </c>
      <c r="AH26" s="8"/>
      <c r="AI26" s="8"/>
      <c r="AJ26" s="143">
        <f t="shared" si="2"/>
        <v>13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</v>
      </c>
      <c r="AG27" s="8" t="s">
        <v>8</v>
      </c>
      <c r="AH27" s="8"/>
      <c r="AI27" s="8"/>
      <c r="AJ27" s="61">
        <f t="shared" si="2"/>
        <v>3</v>
      </c>
      <c r="AK27" s="61">
        <f t="shared" si="0"/>
        <v>0</v>
      </c>
      <c r="AL27" s="61">
        <f t="shared" si="1"/>
        <v>5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47"/>
      <c r="D34" s="247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8" t="s">
        <v>7</v>
      </c>
      <c r="D37" s="249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45"/>
      <c r="AQ37" s="246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45"/>
      <c r="AQ50" s="246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47"/>
      <c r="D66" s="24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47"/>
      <c r="D67" s="247"/>
      <c r="E67" s="247"/>
      <c r="F67" s="247"/>
      <c r="G67" s="24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47"/>
      <c r="D68" s="247"/>
      <c r="E68" s="24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47"/>
      <c r="D69" s="24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D15" sqref="AD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430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8</v>
      </c>
      <c r="AF9" s="164" t="s">
        <v>8</v>
      </c>
      <c r="AG9" s="164" t="s">
        <v>800</v>
      </c>
      <c r="AH9" s="164"/>
      <c r="AI9" s="8"/>
      <c r="AJ9" s="89">
        <f>COUNTIF(E9:AI9,"K")+2*COUNTIF(E9:AI9,"2K")+COUNTIF(E9:AI9,"TK")+COUNTIF(E9:AI9,"KT")</f>
        <v>10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 t="s">
        <v>8</v>
      </c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 t="s">
        <v>8</v>
      </c>
      <c r="AH12" s="164"/>
      <c r="AI12" s="8"/>
      <c r="AJ12" s="89">
        <f t="shared" si="2"/>
        <v>2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 t="s">
        <v>815</v>
      </c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 t="s">
        <v>8</v>
      </c>
      <c r="AH16" s="164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8</v>
      </c>
      <c r="AF19" s="164" t="s">
        <v>8</v>
      </c>
      <c r="AG19" s="164" t="s">
        <v>800</v>
      </c>
      <c r="AH19" s="164"/>
      <c r="AI19" s="8"/>
      <c r="AJ19" s="89">
        <f t="shared" si="2"/>
        <v>9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8</v>
      </c>
      <c r="AF21" s="161" t="s">
        <v>8</v>
      </c>
      <c r="AG21" s="161" t="s">
        <v>800</v>
      </c>
      <c r="AH21" s="161"/>
      <c r="AI21" s="89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 t="s">
        <v>816</v>
      </c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 t="s">
        <v>8</v>
      </c>
      <c r="AH23" s="164"/>
      <c r="AI23" s="8"/>
      <c r="AJ23" s="89">
        <f t="shared" si="2"/>
        <v>3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8</v>
      </c>
      <c r="AF24" s="164"/>
      <c r="AG24" s="164" t="s">
        <v>8</v>
      </c>
      <c r="AH24" s="164"/>
      <c r="AI24" s="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 t="s">
        <v>8</v>
      </c>
      <c r="AH25" s="164"/>
      <c r="AI25" s="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 t="s">
        <v>8</v>
      </c>
      <c r="AG28" s="164" t="s">
        <v>8</v>
      </c>
      <c r="AH28" s="164"/>
      <c r="AI28" s="8"/>
      <c r="AJ28" s="89">
        <f t="shared" si="2"/>
        <v>3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 t="s">
        <v>8</v>
      </c>
      <c r="AH31" s="164"/>
      <c r="AI31" s="8"/>
      <c r="AJ31" s="89">
        <f t="shared" si="2"/>
        <v>3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3" t="s">
        <v>17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91">
        <f>SUM(AJ9:AJ40)</f>
        <v>53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4" t="s">
        <v>18</v>
      </c>
      <c r="B43" s="274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6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8" t="s">
        <v>7</v>
      </c>
      <c r="D44" s="24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1"/>
      <c r="AQ45" s="272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1"/>
      <c r="AQ58" s="272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3" t="s">
        <v>17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47"/>
      <c r="D80" s="24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F84" s="247"/>
      <c r="G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24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AF15" sqref="AF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431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 t="s">
        <v>8</v>
      </c>
      <c r="AG9" s="138"/>
      <c r="AH9" s="138"/>
      <c r="AI9" s="138"/>
      <c r="AJ9" s="89">
        <f>COUNTIF(E9:AI9,"K")+2*COUNTIF(E9:AI9,"2K")+COUNTIF(E9:AI9,"TK")+COUNTIF(E9:AI9,"KT")</f>
        <v>1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 t="s">
        <v>8</v>
      </c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 t="s">
        <v>9</v>
      </c>
      <c r="AG16" s="138"/>
      <c r="AH16" s="138"/>
      <c r="AI16" s="138"/>
      <c r="AJ16" s="89">
        <f t="shared" si="2"/>
        <v>0</v>
      </c>
      <c r="AK16" s="89">
        <f t="shared" si="0"/>
        <v>1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 t="s">
        <v>8</v>
      </c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 t="s">
        <v>9</v>
      </c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1</v>
      </c>
      <c r="AM22" s="271"/>
      <c r="AN22" s="272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 t="s">
        <v>8</v>
      </c>
      <c r="AG24" s="138"/>
      <c r="AH24" s="138"/>
      <c r="AI24" s="138"/>
      <c r="AJ24" s="89">
        <f t="shared" si="2"/>
        <v>2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3" t="s">
        <v>17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91">
        <f>SUM(AJ9:AJ42)</f>
        <v>5</v>
      </c>
      <c r="AK44" s="91">
        <f>SUM(AK9:AK42)</f>
        <v>9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4" t="s">
        <v>18</v>
      </c>
      <c r="B46" s="274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6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8" t="s">
        <v>7</v>
      </c>
      <c r="D47" s="24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1"/>
      <c r="AQ48" s="272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1"/>
      <c r="AQ61" s="272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3" t="s">
        <v>17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47"/>
      <c r="D83" s="247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F87" s="247"/>
      <c r="G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24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47"/>
      <c r="D89" s="247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D17" sqref="AD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432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 t="s">
        <v>8</v>
      </c>
      <c r="AF13" s="8" t="s">
        <v>8</v>
      </c>
      <c r="AG13" s="8" t="s">
        <v>800</v>
      </c>
      <c r="AH13" s="8"/>
      <c r="AI13" s="8"/>
      <c r="AJ13" s="89">
        <f t="shared" si="2"/>
        <v>10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 t="s">
        <v>8</v>
      </c>
      <c r="AH16" s="8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 t="s">
        <v>8</v>
      </c>
      <c r="AF19" s="8"/>
      <c r="AG19" s="8" t="s">
        <v>800</v>
      </c>
      <c r="AH19" s="8"/>
      <c r="AI19" s="8"/>
      <c r="AJ19" s="89">
        <f t="shared" si="2"/>
        <v>12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 t="s">
        <v>8</v>
      </c>
      <c r="AH22" s="8"/>
      <c r="AI22" s="8"/>
      <c r="AJ22" s="89">
        <f t="shared" si="2"/>
        <v>2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 t="s">
        <v>8</v>
      </c>
      <c r="AG23" s="8"/>
      <c r="AH23" s="8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 t="s">
        <v>807</v>
      </c>
      <c r="AH24" s="8"/>
      <c r="AI24" s="8"/>
      <c r="AJ24" s="89">
        <f t="shared" si="2"/>
        <v>8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 t="s">
        <v>8</v>
      </c>
      <c r="AG27" s="8" t="s">
        <v>8</v>
      </c>
      <c r="AH27" s="8"/>
      <c r="AI27" s="8"/>
      <c r="AJ27" s="89">
        <f t="shared" si="2"/>
        <v>4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 t="s">
        <v>8</v>
      </c>
      <c r="AF29" s="8" t="s">
        <v>8</v>
      </c>
      <c r="AG29" s="8" t="s">
        <v>800</v>
      </c>
      <c r="AH29" s="8"/>
      <c r="AI29" s="8"/>
      <c r="AJ29" s="89">
        <f t="shared" si="2"/>
        <v>9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 t="s">
        <v>8</v>
      </c>
      <c r="AG32" s="8"/>
      <c r="AH32" s="8"/>
      <c r="AI32" s="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 t="s">
        <v>8</v>
      </c>
      <c r="AH34" s="8"/>
      <c r="AI34" s="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 t="s">
        <v>8</v>
      </c>
      <c r="AG36" s="8" t="s">
        <v>8</v>
      </c>
      <c r="AH36" s="8"/>
      <c r="AI36" s="8"/>
      <c r="AJ36" s="89">
        <f t="shared" si="2"/>
        <v>5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66</v>
      </c>
      <c r="AK54" s="91">
        <f>SUM(AK9:AK53)</f>
        <v>3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P58:AQ58"/>
    <mergeCell ref="AP71:AQ71"/>
    <mergeCell ref="AM22:AN22"/>
    <mergeCell ref="A54:AI54"/>
    <mergeCell ref="A56:AI5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A15" sqref="AA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433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 t="s">
        <v>8</v>
      </c>
      <c r="AF13" s="138"/>
      <c r="AG13" s="138" t="s">
        <v>10</v>
      </c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6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 t="s">
        <v>9</v>
      </c>
      <c r="AF17" s="138"/>
      <c r="AG17" s="138"/>
      <c r="AH17" s="138"/>
      <c r="AI17" s="138"/>
      <c r="AJ17" s="89">
        <f t="shared" si="2"/>
        <v>0</v>
      </c>
      <c r="AK17" s="89">
        <f t="shared" si="0"/>
        <v>4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 t="s">
        <v>9</v>
      </c>
      <c r="AF25" s="138"/>
      <c r="AG25" s="138" t="s">
        <v>9</v>
      </c>
      <c r="AH25" s="138"/>
      <c r="AI25" s="138"/>
      <c r="AJ25" s="89">
        <f t="shared" si="2"/>
        <v>0</v>
      </c>
      <c r="AK25" s="89">
        <f t="shared" si="0"/>
        <v>3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SUM(AJ9:AJ39)</f>
        <v>7</v>
      </c>
      <c r="AK43" s="91">
        <f>SUM(AK9:AK39)</f>
        <v>20</v>
      </c>
      <c r="AL43" s="91">
        <f>SUM(AL9:AL39)</f>
        <v>10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1"/>
      <c r="AQ60" s="272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3" t="s">
        <v>17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47"/>
      <c r="D79" s="24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247"/>
      <c r="F83" s="247"/>
      <c r="G83" s="24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47"/>
      <c r="D84" s="247"/>
      <c r="E84" s="24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J9:J38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6" sqref="O16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5" t="s">
        <v>434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 t="s">
        <v>8</v>
      </c>
      <c r="AF10" s="138" t="s">
        <v>8</v>
      </c>
      <c r="AG10" s="138" t="s">
        <v>8</v>
      </c>
      <c r="AH10" s="138"/>
      <c r="AI10" s="138"/>
      <c r="AJ10" s="89">
        <f t="shared" ref="AJ10:AJ53" si="2">COUNTIF(E10:AI10,"K")+2*COUNTIF(E10:AI10,"2K")+COUNTIF(E10:AI10,"TK")+COUNTIF(E10:AI10,"KT")</f>
        <v>3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 t="s">
        <v>8</v>
      </c>
      <c r="AG11" s="138" t="s">
        <v>10</v>
      </c>
      <c r="AH11" s="138"/>
      <c r="AI11" s="138"/>
      <c r="AJ11" s="89">
        <f t="shared" si="2"/>
        <v>3</v>
      </c>
      <c r="AK11" s="89">
        <f t="shared" si="0"/>
        <v>0</v>
      </c>
      <c r="AL11" s="89">
        <f t="shared" si="1"/>
        <v>3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 t="s">
        <v>8</v>
      </c>
      <c r="AF12" s="138"/>
      <c r="AG12" s="138"/>
      <c r="AH12" s="138"/>
      <c r="AI12" s="13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 t="s">
        <v>8</v>
      </c>
      <c r="AF13" s="138" t="s">
        <v>8</v>
      </c>
      <c r="AG13" s="138" t="s">
        <v>8</v>
      </c>
      <c r="AH13" s="138"/>
      <c r="AI13" s="138"/>
      <c r="AJ13" s="89">
        <f t="shared" si="2"/>
        <v>8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 t="s">
        <v>8</v>
      </c>
      <c r="AF16" s="138" t="s">
        <v>10</v>
      </c>
      <c r="AG16" s="138" t="s">
        <v>8</v>
      </c>
      <c r="AH16" s="138"/>
      <c r="AI16" s="138"/>
      <c r="AJ16" s="89">
        <f t="shared" si="2"/>
        <v>9</v>
      </c>
      <c r="AK16" s="89">
        <f t="shared" si="0"/>
        <v>0</v>
      </c>
      <c r="AL16" s="89">
        <f t="shared" si="1"/>
        <v>1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 t="s">
        <v>8</v>
      </c>
      <c r="AF24" s="138"/>
      <c r="AG24" s="138" t="s">
        <v>8</v>
      </c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 t="s">
        <v>8</v>
      </c>
      <c r="AG25" s="138" t="s">
        <v>8</v>
      </c>
      <c r="AH25" s="138"/>
      <c r="AI25" s="138"/>
      <c r="AJ25" s="89">
        <f t="shared" si="2"/>
        <v>3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 t="s">
        <v>8</v>
      </c>
      <c r="AG27" s="138" t="s">
        <v>8</v>
      </c>
      <c r="AH27" s="138"/>
      <c r="AI27" s="138"/>
      <c r="AJ27" s="89">
        <f t="shared" si="2"/>
        <v>5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 t="s">
        <v>8</v>
      </c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 t="s">
        <v>8</v>
      </c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 t="s">
        <v>8</v>
      </c>
      <c r="AG34" s="138" t="s">
        <v>8</v>
      </c>
      <c r="AH34" s="138"/>
      <c r="AI34" s="138"/>
      <c r="AJ34" s="89">
        <f t="shared" si="2"/>
        <v>8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51</v>
      </c>
      <c r="AK54" s="91">
        <f>SUM(AK9:AK53)</f>
        <v>6</v>
      </c>
      <c r="AL54" s="91">
        <f>SUM(AL9:AL53)</f>
        <v>10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3" t="s">
        <v>17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47"/>
      <c r="D93" s="247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47"/>
      <c r="D96" s="247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247"/>
      <c r="F97" s="247"/>
      <c r="G97" s="24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5" zoomScale="55" zoomScaleNormal="55" workbookViewId="0">
      <selection activeCell="AG30" sqref="AG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798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 t="s">
        <v>8</v>
      </c>
      <c r="AF10" s="112"/>
      <c r="AG10" s="112"/>
      <c r="AH10" s="112"/>
      <c r="AI10" s="112"/>
      <c r="AJ10" s="4">
        <f t="shared" si="0"/>
        <v>3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 t="s">
        <v>9</v>
      </c>
      <c r="AF13" s="112" t="s">
        <v>9</v>
      </c>
      <c r="AG13" s="112" t="s">
        <v>9</v>
      </c>
      <c r="AH13" s="112"/>
      <c r="AI13" s="112"/>
      <c r="AJ13" s="4">
        <f t="shared" si="0"/>
        <v>0</v>
      </c>
      <c r="AK13" s="4">
        <f t="shared" si="1"/>
        <v>4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 t="s">
        <v>9</v>
      </c>
      <c r="AF15" s="8" t="s">
        <v>9</v>
      </c>
      <c r="AG15" s="8" t="s">
        <v>9</v>
      </c>
      <c r="AH15" s="8"/>
      <c r="AI15" s="8"/>
      <c r="AJ15" s="4">
        <f t="shared" si="0"/>
        <v>1</v>
      </c>
      <c r="AK15" s="4">
        <f t="shared" si="1"/>
        <v>3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4">
        <f t="shared" si="0"/>
        <v>3</v>
      </c>
      <c r="AK22" s="4">
        <f t="shared" si="1"/>
        <v>0</v>
      </c>
      <c r="AL22" s="4">
        <f t="shared" si="2"/>
        <v>0</v>
      </c>
      <c r="AM22" s="253"/>
      <c r="AN22" s="254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 t="s">
        <v>10</v>
      </c>
      <c r="AH26" s="8"/>
      <c r="AI26" s="8"/>
      <c r="AJ26" s="4">
        <f t="shared" si="0"/>
        <v>1</v>
      </c>
      <c r="AK26" s="4">
        <f t="shared" si="1"/>
        <v>1</v>
      </c>
      <c r="AL26" s="4">
        <f t="shared" si="2"/>
        <v>1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10</v>
      </c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2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3">
        <f t="shared" si="0"/>
        <v>4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3">
        <f t="shared" si="0"/>
        <v>3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47"/>
      <c r="D40" s="247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8" t="s">
        <v>7</v>
      </c>
      <c r="D43" s="249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45"/>
      <c r="AQ43" s="246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45"/>
      <c r="AQ56" s="246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47"/>
      <c r="D80" s="247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47"/>
      <c r="D81" s="247"/>
      <c r="E81" s="247"/>
      <c r="F81" s="247"/>
      <c r="G81" s="24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47"/>
      <c r="D82" s="247"/>
      <c r="E82" s="24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47"/>
      <c r="D83" s="24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AG29" sqref="AG2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805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51" t="s">
        <v>215</v>
      </c>
      <c r="AG6" s="251"/>
      <c r="AH6" s="251"/>
      <c r="AI6" s="251"/>
      <c r="AJ6" s="251"/>
      <c r="AK6" s="251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1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61" t="s">
        <v>801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3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 t="s">
        <v>8</v>
      </c>
      <c r="AF21" s="144"/>
      <c r="AG21" s="144"/>
      <c r="AH21" s="144"/>
      <c r="AI21" s="144"/>
      <c r="AJ21" s="4">
        <f t="shared" si="2"/>
        <v>5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59"/>
      <c r="AN22" s="260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 t="s">
        <v>9</v>
      </c>
      <c r="AF25" s="8"/>
      <c r="AG25" s="8"/>
      <c r="AH25" s="8"/>
      <c r="AI25" s="8"/>
      <c r="AJ25" s="4">
        <f t="shared" si="2"/>
        <v>6</v>
      </c>
      <c r="AK25" s="4">
        <f t="shared" si="0"/>
        <v>1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61" t="s">
        <v>801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3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61" t="s">
        <v>801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3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 t="s">
        <v>8</v>
      </c>
      <c r="AG32" s="8" t="s">
        <v>8</v>
      </c>
      <c r="AH32" s="8"/>
      <c r="AI32" s="8"/>
      <c r="AJ32" s="4">
        <f t="shared" si="2"/>
        <v>5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4" t="s">
        <v>801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800</v>
      </c>
      <c r="W34" s="111"/>
      <c r="X34" s="8"/>
      <c r="Y34" s="8"/>
      <c r="Z34" s="8"/>
      <c r="AA34" s="8"/>
      <c r="AB34" s="8"/>
      <c r="AC34" s="8"/>
      <c r="AD34" s="111"/>
      <c r="AE34" s="8"/>
      <c r="AF34" s="8" t="s">
        <v>9</v>
      </c>
      <c r="AG34" s="8" t="s">
        <v>800</v>
      </c>
      <c r="AH34" s="8"/>
      <c r="AI34" s="8"/>
      <c r="AJ34" s="4">
        <f t="shared" si="2"/>
        <v>13</v>
      </c>
      <c r="AK34" s="4">
        <f t="shared" si="0"/>
        <v>1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40</v>
      </c>
      <c r="AK40" s="68">
        <f>SUM(AK9:AK39)</f>
        <v>5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8" t="s">
        <v>7</v>
      </c>
      <c r="D44" s="249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E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47"/>
      <c r="D86" s="247"/>
    </row>
  </sheetData>
  <mergeCells count="20">
    <mergeCell ref="E14:AI14"/>
    <mergeCell ref="E27:AI27"/>
    <mergeCell ref="E30:AI30"/>
    <mergeCell ref="E33:AI33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abSelected="1" topLeftCell="A13" zoomScale="55" zoomScaleNormal="55" workbookViewId="0">
      <selection activeCell="AF28" sqref="AF2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244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 t="s">
        <v>8</v>
      </c>
      <c r="AF9" s="138"/>
      <c r="AG9" s="138"/>
      <c r="AH9" s="138"/>
      <c r="AI9" s="138"/>
      <c r="AJ9" s="3">
        <f>COUNTIF(E9:AI9,"K")+2*COUNTIF(E9:AI9,"2K")+COUNTIF(E9:AI9,"TK")+COUNTIF(E9:AI9,"KT")</f>
        <v>1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 t="s">
        <v>8</v>
      </c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8</v>
      </c>
      <c r="AF11" s="138"/>
      <c r="AG11" s="138"/>
      <c r="AH11" s="138"/>
      <c r="AI11" s="138"/>
      <c r="AJ11" s="3">
        <f t="shared" si="2"/>
        <v>3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 t="s">
        <v>8</v>
      </c>
      <c r="AH12" s="138"/>
      <c r="AI12" s="138"/>
      <c r="AJ12" s="3">
        <f t="shared" si="2"/>
        <v>4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 t="s">
        <v>8</v>
      </c>
      <c r="AF13" s="142"/>
      <c r="AG13" s="142"/>
      <c r="AH13" s="142"/>
      <c r="AI13" s="142"/>
      <c r="AJ13" s="3">
        <f t="shared" si="2"/>
        <v>3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 t="s">
        <v>8</v>
      </c>
      <c r="AG14" s="138" t="s">
        <v>8</v>
      </c>
      <c r="AH14" s="138"/>
      <c r="AI14" s="138"/>
      <c r="AJ14" s="3">
        <f t="shared" si="2"/>
        <v>5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8</v>
      </c>
      <c r="AF15" s="138"/>
      <c r="AG15" s="138" t="s">
        <v>8</v>
      </c>
      <c r="AH15" s="138"/>
      <c r="AI15" s="138"/>
      <c r="AJ15" s="3">
        <f t="shared" si="2"/>
        <v>15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 t="s">
        <v>807</v>
      </c>
      <c r="AH20" s="138"/>
      <c r="AI20" s="138"/>
      <c r="AJ20" s="3">
        <f t="shared" si="2"/>
        <v>1</v>
      </c>
      <c r="AK20" s="3">
        <f t="shared" si="0"/>
        <v>4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45"/>
      <c r="AN22" s="246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 t="s">
        <v>8</v>
      </c>
      <c r="AF25" s="138"/>
      <c r="AG25" s="138" t="s">
        <v>8</v>
      </c>
      <c r="AH25" s="138"/>
      <c r="AI25" s="138"/>
      <c r="AJ25" s="3">
        <f t="shared" si="2"/>
        <v>8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 t="s">
        <v>8</v>
      </c>
      <c r="AH29" s="138"/>
      <c r="AI29" s="138"/>
      <c r="AJ29" s="3">
        <f t="shared" si="2"/>
        <v>3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815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 t="s">
        <v>8</v>
      </c>
      <c r="AG34" s="138" t="s">
        <v>811</v>
      </c>
      <c r="AH34" s="138"/>
      <c r="AI34" s="138"/>
      <c r="AJ34" s="3">
        <f t="shared" si="2"/>
        <v>9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 t="s">
        <v>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 t="s">
        <v>9</v>
      </c>
      <c r="AG35" s="138"/>
      <c r="AH35" s="138"/>
      <c r="AI35" s="138"/>
      <c r="AJ35" s="3">
        <f t="shared" si="2"/>
        <v>0</v>
      </c>
      <c r="AK35" s="3">
        <f t="shared" si="0"/>
        <v>2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 t="s">
        <v>9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 t="s">
        <v>9</v>
      </c>
      <c r="AG36" s="138"/>
      <c r="AH36" s="138"/>
      <c r="AI36" s="138"/>
      <c r="AJ36" s="3">
        <f t="shared" si="2"/>
        <v>0</v>
      </c>
      <c r="AK36" s="3">
        <f t="shared" si="0"/>
        <v>2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70</v>
      </c>
      <c r="AK40" s="3">
        <f>SUM(AK9:AK39)</f>
        <v>20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8" t="s">
        <v>7</v>
      </c>
      <c r="D43" s="249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45"/>
      <c r="AQ44" s="246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45"/>
      <c r="AQ57" s="246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47"/>
      <c r="D79" s="247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E83" s="247"/>
      <c r="F83" s="247"/>
      <c r="G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47"/>
      <c r="D84" s="247"/>
      <c r="E84" s="24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47"/>
      <c r="D85" s="24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8" zoomScale="55" zoomScaleNormal="55" workbookViewId="0">
      <selection activeCell="AC25" sqref="AC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312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 t="s">
        <v>8</v>
      </c>
      <c r="AH12" s="138"/>
      <c r="AI12" s="138"/>
      <c r="AJ12" s="3">
        <f t="shared" si="2"/>
        <v>12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 t="s">
        <v>8</v>
      </c>
      <c r="AH16" s="138"/>
      <c r="AI16" s="138"/>
      <c r="AJ16" s="3">
        <f t="shared" si="2"/>
        <v>5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45"/>
      <c r="AN22" s="246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 t="s">
        <v>8</v>
      </c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 t="s">
        <v>8</v>
      </c>
      <c r="AH25" s="138"/>
      <c r="AI25" s="138"/>
      <c r="AJ25" s="3">
        <f t="shared" si="2"/>
        <v>6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 t="s">
        <v>810</v>
      </c>
      <c r="AH27" s="138"/>
      <c r="AI27" s="138"/>
      <c r="AJ27" s="3">
        <f t="shared" si="2"/>
        <v>7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 t="s">
        <v>8</v>
      </c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 t="s">
        <v>810</v>
      </c>
      <c r="AH33" s="138"/>
      <c r="AI33" s="138"/>
      <c r="AJ33" s="3">
        <f t="shared" si="2"/>
        <v>8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 t="s">
        <v>810</v>
      </c>
      <c r="AH34" s="138"/>
      <c r="AI34" s="138"/>
      <c r="AJ34" s="3">
        <f t="shared" si="2"/>
        <v>8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71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8" t="s">
        <v>7</v>
      </c>
      <c r="D41" s="24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45"/>
      <c r="AQ42" s="246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45"/>
      <c r="AQ55" s="246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47"/>
      <c r="D77" s="247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F81" s="247"/>
      <c r="G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E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47"/>
      <c r="D83" s="24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10" zoomScale="55" zoomScaleNormal="55" workbookViewId="0">
      <selection activeCell="AD21" sqref="AD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50" t="s">
        <v>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51" t="s">
        <v>339</v>
      </c>
      <c r="AG6" s="251"/>
      <c r="AH6" s="251"/>
      <c r="AI6" s="251"/>
      <c r="AJ6" s="251"/>
      <c r="AK6" s="251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 t="s">
        <v>8</v>
      </c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2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 t="s">
        <v>8</v>
      </c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 t="s">
        <v>9</v>
      </c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1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59"/>
      <c r="AN21" s="260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 t="s">
        <v>8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2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1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 t="s">
        <v>8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 t="s">
        <v>8</v>
      </c>
      <c r="AH27" s="138"/>
      <c r="AI27" s="138"/>
      <c r="AJ27" s="4">
        <f t="shared" si="2"/>
        <v>7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 t="s">
        <v>9</v>
      </c>
      <c r="AH28" s="138"/>
      <c r="AI28" s="138"/>
      <c r="AJ28" s="4">
        <f t="shared" si="2"/>
        <v>0</v>
      </c>
      <c r="AK28" s="4">
        <f t="shared" si="0"/>
        <v>1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 t="s">
        <v>8</v>
      </c>
      <c r="AH31" s="138"/>
      <c r="AI31" s="138"/>
      <c r="AJ31" s="4">
        <f t="shared" si="2"/>
        <v>2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 t="s">
        <v>8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1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23</v>
      </c>
      <c r="AK37" s="3">
        <f>SUM(AK9:AK36)</f>
        <v>19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45"/>
      <c r="AQ41" s="246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45"/>
      <c r="AQ54" s="246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47"/>
      <c r="D76" s="247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47"/>
      <c r="D79" s="24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47"/>
      <c r="D80" s="247"/>
      <c r="E80" s="247"/>
      <c r="F80" s="247"/>
      <c r="G80" s="24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47"/>
      <c r="D81" s="247"/>
      <c r="E81" s="24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47"/>
      <c r="D82" s="24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E29:AI29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E30" sqref="AE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5" t="s">
        <v>350</v>
      </c>
      <c r="AG6" s="255"/>
      <c r="AH6" s="255"/>
      <c r="AI6" s="255"/>
      <c r="AJ6" s="255"/>
      <c r="AK6" s="25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 t="s">
        <v>8</v>
      </c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 t="s">
        <v>8</v>
      </c>
      <c r="AH13" s="138"/>
      <c r="AI13" s="138"/>
      <c r="AJ13" s="3">
        <f t="shared" si="2"/>
        <v>8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 t="s">
        <v>8</v>
      </c>
      <c r="AF14" s="138" t="s">
        <v>8</v>
      </c>
      <c r="AG14" s="138"/>
      <c r="AH14" s="138"/>
      <c r="AI14" s="138"/>
      <c r="AJ14" s="3">
        <f t="shared" si="2"/>
        <v>8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 t="s">
        <v>10</v>
      </c>
      <c r="AH18" s="138"/>
      <c r="AI18" s="138"/>
      <c r="AJ18" s="3">
        <f t="shared" si="2"/>
        <v>6</v>
      </c>
      <c r="AK18" s="3">
        <f t="shared" si="0"/>
        <v>0</v>
      </c>
      <c r="AL18" s="3">
        <f t="shared" si="1"/>
        <v>4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7" t="s">
        <v>790</v>
      </c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9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1"/>
      <c r="AN22" s="272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3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3" t="s">
        <v>17</v>
      </c>
      <c r="B37" s="273"/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  <c r="AA37" s="273"/>
      <c r="AB37" s="273"/>
      <c r="AC37" s="273"/>
      <c r="AD37" s="273"/>
      <c r="AE37" s="273"/>
      <c r="AF37" s="273"/>
      <c r="AG37" s="273"/>
      <c r="AH37" s="273"/>
      <c r="AI37" s="273"/>
      <c r="AJ37" s="41">
        <f>SUM(AJ9:AJ36)</f>
        <v>61</v>
      </c>
      <c r="AK37" s="41">
        <f>SUM(AK9:AK36)</f>
        <v>1</v>
      </c>
      <c r="AL37" s="41">
        <f>SUM(AL9:AL36)</f>
        <v>20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4" t="s">
        <v>18</v>
      </c>
      <c r="B39" s="274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6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8" t="s">
        <v>7</v>
      </c>
      <c r="D40" s="24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1"/>
      <c r="AQ41" s="272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1"/>
      <c r="AQ54" s="272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3" t="s">
        <v>17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47"/>
      <c r="D70" s="24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47"/>
      <c r="D73" s="24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47"/>
      <c r="D74" s="247"/>
      <c r="E74" s="247"/>
      <c r="F74" s="247"/>
      <c r="G74" s="24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47"/>
      <c r="D75" s="247"/>
      <c r="E75" s="24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47"/>
      <c r="D76" s="24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5:AL5"/>
    <mergeCell ref="AF6:AK6"/>
    <mergeCell ref="C8:D8"/>
    <mergeCell ref="C73:D73"/>
    <mergeCell ref="A1:P1"/>
    <mergeCell ref="Q1:AL1"/>
    <mergeCell ref="A2:P2"/>
    <mergeCell ref="Q2:AL2"/>
    <mergeCell ref="A4:AL4"/>
    <mergeCell ref="C75:E75"/>
    <mergeCell ref="E21:AH21"/>
    <mergeCell ref="C76:D76"/>
    <mergeCell ref="C74:G74"/>
    <mergeCell ref="C40:D40"/>
    <mergeCell ref="AP41:AQ41"/>
    <mergeCell ref="AP54:AQ54"/>
    <mergeCell ref="A69:AI69"/>
    <mergeCell ref="C70:D70"/>
    <mergeCell ref="AM22:AN22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3" zoomScale="55" zoomScaleNormal="55" workbookViewId="0">
      <selection activeCell="AC15" sqref="AC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5" t="s">
        <v>428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 t="s">
        <v>10</v>
      </c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 t="s">
        <v>10</v>
      </c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 t="s">
        <v>8</v>
      </c>
      <c r="AF14" s="138"/>
      <c r="AG14" s="138" t="s">
        <v>9</v>
      </c>
      <c r="AH14" s="138"/>
      <c r="AI14" s="138"/>
      <c r="AJ14" s="89">
        <f t="shared" si="2"/>
        <v>7</v>
      </c>
      <c r="AK14" s="89">
        <f t="shared" si="0"/>
        <v>2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 t="s">
        <v>9</v>
      </c>
      <c r="AF17" s="151"/>
      <c r="AG17" s="151"/>
      <c r="AH17" s="151"/>
      <c r="AI17" s="151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 t="s">
        <v>8</v>
      </c>
      <c r="AF18" s="138"/>
      <c r="AG18" s="138"/>
      <c r="AH18" s="138"/>
      <c r="AI18" s="138"/>
      <c r="AJ18" s="89">
        <f t="shared" si="2"/>
        <v>5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 t="s">
        <v>8</v>
      </c>
      <c r="AF23" s="138" t="s">
        <v>8</v>
      </c>
      <c r="AG23" s="138"/>
      <c r="AH23" s="138"/>
      <c r="AI23" s="138"/>
      <c r="AJ23" s="89">
        <f t="shared" si="2"/>
        <v>6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 t="s">
        <v>8</v>
      </c>
      <c r="AF24" s="138"/>
      <c r="AG24" s="138"/>
      <c r="AH24" s="138"/>
      <c r="AI24" s="138"/>
      <c r="AJ24" s="89">
        <f t="shared" si="2"/>
        <v>7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 t="s">
        <v>8</v>
      </c>
      <c r="AF26" s="138"/>
      <c r="AG26" s="138" t="s">
        <v>9</v>
      </c>
      <c r="AH26" s="138"/>
      <c r="AI26" s="138"/>
      <c r="AJ26" s="89">
        <f t="shared" si="2"/>
        <v>7</v>
      </c>
      <c r="AK26" s="89">
        <f t="shared" si="0"/>
        <v>3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 t="s">
        <v>10</v>
      </c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 t="s">
        <v>10</v>
      </c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1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 t="s">
        <v>8</v>
      </c>
      <c r="AF29" s="138" t="s">
        <v>800</v>
      </c>
      <c r="AG29" s="138" t="s">
        <v>8</v>
      </c>
      <c r="AH29" s="138"/>
      <c r="AI29" s="138"/>
      <c r="AJ29" s="89">
        <f t="shared" si="2"/>
        <v>16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 t="s">
        <v>10</v>
      </c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 t="s">
        <v>10</v>
      </c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1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3" t="s">
        <v>17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91">
        <f>SUM(AJ9:AJ53)</f>
        <v>63</v>
      </c>
      <c r="AK54" s="91">
        <f>SUM(AK9:AK53)</f>
        <v>25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4" t="s">
        <v>18</v>
      </c>
      <c r="B56" s="274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6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8" t="s">
        <v>7</v>
      </c>
      <c r="D57" s="24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1"/>
      <c r="AQ58" s="272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1"/>
      <c r="AQ71" s="272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3" t="s">
        <v>17</v>
      </c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47"/>
      <c r="D94" s="247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47"/>
      <c r="D97" s="247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47"/>
      <c r="D98" s="247"/>
      <c r="E98" s="247"/>
      <c r="F98" s="247"/>
      <c r="G98" s="247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47"/>
      <c r="D99" s="247"/>
      <c r="E99" s="247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47"/>
      <c r="D100" s="247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6" zoomScale="55" zoomScaleNormal="55" workbookViewId="0">
      <selection activeCell="AG40" sqref="AG4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7" t="s">
        <v>1</v>
      </c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</row>
    <row r="2" spans="1:41" ht="22.5" customHeight="1">
      <c r="A2" s="257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 t="s">
        <v>3</v>
      </c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8" t="s">
        <v>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</row>
    <row r="5" spans="1:41">
      <c r="A5" s="250" t="s">
        <v>804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5" t="s">
        <v>429</v>
      </c>
      <c r="AG6" s="255"/>
      <c r="AH6" s="255"/>
      <c r="AI6" s="255"/>
      <c r="AJ6" s="255"/>
      <c r="AK6" s="255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8" t="s">
        <v>7</v>
      </c>
      <c r="D8" s="24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 t="s">
        <v>8</v>
      </c>
      <c r="AG22" s="138"/>
      <c r="AH22" s="138"/>
      <c r="AI22" s="13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1"/>
      <c r="AN22" s="272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89">
        <f t="shared" si="2"/>
        <v>9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 t="s">
        <v>8</v>
      </c>
      <c r="AG31" s="138"/>
      <c r="AH31" s="138"/>
      <c r="AI31" s="13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 t="s">
        <v>8</v>
      </c>
      <c r="AG32" s="138" t="s">
        <v>8</v>
      </c>
      <c r="AH32" s="138"/>
      <c r="AI32" s="138"/>
      <c r="AJ32" s="89">
        <f t="shared" si="2"/>
        <v>9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 t="s">
        <v>8</v>
      </c>
      <c r="AF35" s="138" t="s">
        <v>8</v>
      </c>
      <c r="AG35" s="138" t="s">
        <v>8</v>
      </c>
      <c r="AH35" s="138"/>
      <c r="AI35" s="138"/>
      <c r="AJ35" s="89">
        <f t="shared" si="2"/>
        <v>9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 t="s">
        <v>8</v>
      </c>
      <c r="AF37" s="138"/>
      <c r="AG37" s="138"/>
      <c r="AH37" s="138"/>
      <c r="AI37" s="138"/>
      <c r="AJ37" s="89">
        <f t="shared" si="2"/>
        <v>1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 t="s">
        <v>8</v>
      </c>
      <c r="AF39" s="138" t="s">
        <v>8</v>
      </c>
      <c r="AG39" s="138" t="s">
        <v>8</v>
      </c>
      <c r="AH39" s="138"/>
      <c r="AI39" s="138"/>
      <c r="AJ39" s="89">
        <f t="shared" si="2"/>
        <v>6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3" t="s">
        <v>17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91">
        <f>SUM(AJ9:AJ40)</f>
        <v>46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4" t="s">
        <v>18</v>
      </c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6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8" t="s">
        <v>7</v>
      </c>
      <c r="D46" s="24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1"/>
      <c r="AQ47" s="272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1"/>
      <c r="AQ60" s="272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3" t="s">
        <v>17</v>
      </c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47"/>
      <c r="D82" s="247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47"/>
      <c r="D85" s="24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47"/>
      <c r="D86" s="247"/>
      <c r="E86" s="247"/>
      <c r="F86" s="247"/>
      <c r="G86" s="24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47"/>
      <c r="D87" s="247"/>
      <c r="E87" s="247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47"/>
      <c r="D88" s="247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2020-06-18T05:29:14Z</cp:lastPrinted>
  <dcterms:created xsi:type="dcterms:W3CDTF">2001-09-21T17:17:00Z</dcterms:created>
  <dcterms:modified xsi:type="dcterms:W3CDTF">2020-07-29T09:58:51Z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