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6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0" l="1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92" i="218" s="1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92" i="218" s="1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82" i="215" l="1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anhtuan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M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LSTC</author>
    <author>anhtuan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R20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T1-3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4-5</t>
        </r>
      </text>
    </comment>
  </commentList>
</comments>
</file>

<file path=xl/comments7.xml><?xml version="1.0" encoding="utf-8"?>
<comments xmlns="http://schemas.openxmlformats.org/spreadsheetml/2006/main">
  <authors>
    <author>win7</author>
    <author>LSTC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F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</commentList>
</comments>
</file>

<file path=xl/sharedStrings.xml><?xml version="1.0" encoding="utf-8"?>
<sst xmlns="http://schemas.openxmlformats.org/spreadsheetml/2006/main" count="3217" uniqueCount="876">
  <si>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</si>
  <si>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</si>
  <si>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</si>
  <si>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</si>
  <si>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</si>
  <si>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</si>
  <si>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</si>
  <si>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</si>
  <si>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</si>
  <si>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</si>
  <si>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</si>
  <si>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</si>
  <si>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</si>
  <si>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</si>
  <si>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</si>
  <si>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</si>
  <si>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</si>
  <si>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</si>
  <si>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</si>
  <si>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</si>
  <si>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</si>
  <si>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</si>
  <si>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</si>
  <si>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</si>
  <si>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</si>
  <si>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</si>
  <si>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</si>
  <si>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</si>
  <si>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</si>
  <si>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</si>
  <si>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</si>
  <si>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</si>
  <si>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</si>
  <si>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</si>
  <si>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</si>
  <si>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</si>
  <si>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</si>
  <si>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</si>
  <si>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</si>
  <si>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</si>
  <si>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</si>
  <si>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</si>
  <si>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</si>
  <si>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</si>
  <si>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</si>
  <si>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</si>
  <si>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</si>
  <si>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</si>
  <si>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</si>
  <si>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</si>
  <si>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</si>
  <si>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</si>
  <si>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</si>
  <si>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</si>
  <si>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</si>
  <si>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</si>
  <si>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</si>
  <si>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</si>
  <si>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</si>
  <si>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</si>
  <si>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</si>
  <si>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</si>
  <si>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</si>
  <si>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</si>
  <si>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</si>
  <si>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</si>
  <si>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</si>
  <si>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</si>
  <si>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</si>
  <si>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</si>
  <si>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</si>
  <si>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</si>
  <si>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</si>
  <si>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</si>
  <si>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</si>
  <si>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</si>
  <si>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</si>
  <si>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</si>
  <si>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</si>
  <si>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</si>
  <si>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</si>
  <si>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</si>
  <si>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</si>
  <si>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</si>
  <si>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</si>
  <si>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</si>
  <si>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</si>
  <si>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</si>
  <si>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</si>
  <si>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</si>
  <si>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</si>
  <si>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</si>
  <si>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</si>
  <si>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</si>
  <si>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</si>
  <si>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</si>
  <si>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</si>
  <si>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</si>
  <si>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</si>
  <si>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</si>
  <si>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</si>
  <si>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</si>
  <si>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</si>
  <si>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</si>
  <si>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</si>
  <si>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</si>
  <si>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</si>
  <si>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</si>
  <si>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</si>
  <si>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</si>
  <si>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</si>
  <si>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</si>
  <si>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</si>
  <si>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</si>
  <si>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</si>
  <si>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</si>
  <si>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</si>
  <si>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</si>
  <si>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</si>
  <si>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</si>
  <si>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</si>
  <si>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</si>
  <si>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</si>
  <si>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</si>
  <si>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</si>
  <si>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</si>
  <si>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</si>
  <si>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</si>
  <si>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</si>
  <si>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</si>
  <si>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</si>
  <si>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</si>
  <si>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</si>
  <si>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</si>
  <si>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</si>
  <si>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</si>
  <si>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</si>
  <si>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</si>
  <si>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</si>
  <si>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</si>
  <si>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</si>
  <si>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</si>
  <si>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</si>
  <si>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</si>
  <si>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</si>
  <si>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</si>
  <si>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</si>
  <si>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</si>
  <si>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</si>
  <si>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</si>
  <si>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</si>
  <si>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</si>
  <si>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</si>
  <si>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</si>
  <si>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</si>
  <si>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</si>
  <si>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</si>
  <si>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</si>
  <si>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</si>
  <si>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</si>
  <si>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</si>
  <si>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</si>
  <si>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</si>
  <si>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</si>
  <si>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</si>
  <si>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</si>
  <si>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</si>
  <si>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</si>
  <si>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</si>
  <si>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</si>
  <si>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</si>
  <si>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</si>
  <si>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</si>
  <si>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</si>
  <si>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</si>
  <si>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</si>
  <si>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</si>
  <si>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</si>
  <si>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</si>
  <si>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</si>
  <si>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</si>
  <si>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</si>
  <si>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</si>
  <si>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</si>
  <si>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</si>
  <si>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</si>
  <si>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</si>
  <si>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</si>
  <si>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</si>
  <si>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</si>
  <si>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</si>
  <si>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</si>
  <si>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</si>
  <si>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</si>
  <si>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</si>
  <si>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</si>
  <si>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</si>
  <si>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</si>
  <si>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</si>
  <si>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</si>
  <si>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</si>
  <si>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</si>
  <si>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</si>
  <si>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</si>
  <si>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</si>
  <si>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</si>
  <si>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</si>
  <si>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</si>
  <si>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</si>
  <si>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</si>
  <si>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</si>
  <si>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</si>
  <si>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</si>
  <si>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</si>
  <si>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</si>
  <si>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</si>
  <si>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</si>
  <si>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</si>
  <si>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</si>
  <si>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</si>
  <si>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</si>
  <si>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</si>
  <si>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</si>
  <si>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</si>
  <si>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</si>
  <si>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</si>
  <si>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</si>
  <si>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</si>
  <si>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</si>
  <si>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</si>
  <si>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</si>
  <si>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</si>
  <si>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</si>
  <si>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</si>
  <si>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</si>
  <si>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</si>
  <si>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</si>
  <si>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</si>
  <si>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</si>
  <si>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</si>
  <si>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</si>
  <si>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</si>
  <si>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</si>
  <si>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</si>
  <si>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</si>
  <si>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</si>
  <si>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</si>
  <si>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</si>
  <si>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</si>
  <si>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</si>
  <si>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</si>
  <si>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</si>
  <si>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</si>
  <si>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</si>
  <si>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</si>
  <si>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</si>
  <si>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</si>
  <si>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</si>
  <si>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</si>
  <si>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</si>
  <si>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</si>
  <si>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</si>
  <si>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</si>
  <si>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</si>
  <si>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</si>
  <si>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</si>
  <si>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</si>
  <si>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</si>
  <si>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</si>
  <si>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</si>
  <si>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</si>
  <si>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</si>
  <si>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</si>
  <si>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</si>
  <si>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</si>
  <si>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</si>
  <si>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</si>
  <si>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</si>
  <si>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</si>
  <si>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</si>
  <si>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</si>
  <si>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</si>
  <si>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</si>
  <si>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</si>
  <si>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</si>
  <si>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</si>
  <si>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</si>
  <si>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</si>
  <si>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</si>
  <si>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</si>
  <si>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</si>
  <si>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</si>
  <si>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</si>
  <si>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</si>
  <si>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</si>
  <si>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</si>
  <si>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</si>
  <si>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</si>
  <si>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</si>
  <si>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</si>
  <si>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</si>
  <si>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</si>
  <si>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</si>
  <si>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</si>
  <si>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</si>
  <si>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</si>
  <si>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</si>
  <si>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</si>
  <si>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</si>
  <si>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</si>
  <si>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</si>
  <si>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</si>
  <si>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</si>
  <si>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</si>
  <si>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</si>
  <si>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</si>
  <si>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</si>
  <si>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</si>
  <si>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</si>
  <si>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</si>
  <si>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</si>
  <si>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</si>
  <si>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</si>
  <si>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</si>
  <si>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</si>
  <si>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</si>
  <si>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</si>
  <si>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</si>
  <si>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</si>
  <si>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</si>
  <si>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</si>
  <si>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</si>
  <si>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</si>
  <si>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</si>
  <si>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</si>
  <si>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</si>
  <si>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</si>
  <si>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</si>
  <si>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</si>
  <si>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</si>
  <si>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</si>
  <si>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</si>
  <si>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</si>
  <si>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</si>
  <si>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</si>
  <si>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</si>
  <si>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</si>
  <si>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</si>
  <si>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</si>
  <si>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</si>
  <si>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</si>
  <si>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</si>
  <si>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</si>
  <si>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</si>
  <si>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</si>
  <si>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</si>
  <si>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</si>
  <si>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</si>
  <si>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</si>
  <si>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</si>
  <si>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</si>
  <si>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</si>
  <si>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</si>
  <si>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</si>
  <si>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</si>
  <si>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</si>
  <si>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</si>
  <si>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</si>
  <si>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</si>
  <si>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</si>
  <si>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</si>
  <si>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</si>
  <si>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</si>
  <si>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</si>
  <si>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</si>
  <si>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</si>
  <si>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</si>
  <si>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</si>
  <si>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</si>
  <si>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</si>
  <si>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</si>
  <si>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</si>
  <si>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</si>
  <si>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</si>
  <si>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</si>
  <si>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</si>
  <si>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</si>
  <si>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</si>
  <si>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</si>
  <si>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</si>
  <si>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</si>
  <si>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</si>
  <si>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</si>
  <si>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</si>
  <si>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</si>
  <si>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</si>
  <si>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</si>
  <si>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</si>
  <si>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</si>
  <si>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</si>
  <si>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</si>
  <si>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</si>
  <si>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</si>
  <si>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</si>
  <si>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</si>
  <si>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</si>
  <si>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</si>
  <si>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</si>
  <si>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</si>
  <si>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</si>
  <si>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</si>
  <si>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</si>
  <si>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</si>
  <si>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</si>
  <si>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</si>
  <si>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</si>
  <si>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</si>
  <si>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</si>
  <si>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</si>
  <si>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</si>
  <si>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</si>
  <si>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</si>
  <si>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</si>
  <si>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</si>
  <si>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</si>
  <si>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</si>
  <si>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</si>
  <si>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</si>
  <si>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</si>
  <si>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</si>
  <si>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</si>
  <si>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</si>
  <si>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</si>
  <si>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</si>
  <si>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</si>
  <si>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</si>
  <si>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</si>
  <si>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</si>
  <si>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</si>
  <si>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</si>
  <si>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</si>
  <si>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</si>
  <si>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</si>
  <si>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</si>
  <si>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</si>
  <si>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</si>
  <si>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</si>
  <si>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</si>
  <si>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</si>
  <si>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</si>
  <si>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</si>
  <si>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</si>
  <si>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</si>
  <si>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</si>
  <si>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</si>
  <si>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</si>
  <si>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</si>
  <si>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</si>
  <si>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</si>
  <si>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</si>
  <si>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</si>
  <si>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</si>
  <si>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</si>
  <si>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</si>
  <si>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</si>
  <si>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</si>
  <si>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</si>
  <si>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</si>
  <si>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</si>
  <si>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</si>
  <si>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</si>
  <si>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</si>
  <si>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</si>
  <si>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</si>
  <si>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</si>
  <si>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</si>
  <si>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</si>
  <si>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</si>
  <si>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</si>
  <si>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</si>
  <si>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</si>
  <si>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</si>
  <si>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</si>
  <si>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</si>
  <si>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</si>
  <si>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</si>
  <si>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</si>
  <si>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</si>
  <si>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</si>
  <si>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</si>
  <si>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</si>
  <si>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</si>
  <si>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</si>
  <si>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</si>
  <si>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</si>
  <si>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</si>
  <si>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</si>
  <si>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</si>
  <si>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</si>
  <si>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</si>
  <si>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</si>
  <si>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</si>
  <si>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</si>
  <si>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</si>
  <si>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</si>
  <si>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</si>
  <si>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</si>
  <si>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</si>
  <si>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</si>
  <si>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</si>
  <si>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</si>
  <si>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</si>
  <si>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</si>
  <si>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</si>
  <si>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</si>
  <si>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</si>
  <si>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</si>
  <si>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</si>
  <si>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</si>
  <si>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</si>
  <si>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</si>
  <si>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</si>
  <si>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</si>
  <si>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</si>
  <si>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</si>
  <si>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</si>
  <si>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</si>
  <si>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</si>
  <si>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</si>
  <si>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</si>
  <si>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</si>
  <si>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</si>
  <si>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</si>
  <si>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</si>
  <si>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</si>
  <si>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</si>
  <si>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</si>
  <si>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</si>
  <si>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</si>
  <si>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</si>
  <si>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</si>
  <si>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</si>
  <si>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</si>
  <si>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</si>
  <si>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</si>
  <si>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</si>
  <si>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</si>
  <si>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</si>
  <si>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</si>
  <si>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</si>
  <si>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</si>
  <si>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</si>
  <si>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</si>
  <si>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</si>
  <si>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</si>
  <si>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</si>
  <si>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</si>
  <si>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</si>
  <si>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</si>
  <si>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</si>
  <si>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</si>
  <si>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</si>
  <si>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</si>
  <si>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</si>
  <si>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</si>
  <si>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</si>
  <si>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</si>
  <si>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</si>
  <si>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</si>
  <si>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</si>
  <si>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</si>
  <si>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</si>
  <si>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</si>
  <si>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</si>
  <si>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</si>
  <si>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</si>
  <si>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</si>
  <si>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</si>
  <si>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</si>
  <si>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</si>
  <si>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</si>
  <si>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</si>
  <si>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</si>
  <si>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</si>
  <si>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</si>
  <si>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</si>
  <si>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</si>
  <si>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</si>
  <si>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</si>
  <si>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</si>
  <si>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</si>
  <si>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</si>
  <si>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</si>
  <si>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</si>
  <si>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</si>
  <si>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</si>
  <si>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</si>
  <si>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</si>
  <si>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</si>
  <si>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</si>
  <si>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</si>
  <si>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</si>
  <si>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</si>
  <si>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</si>
  <si>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</si>
  <si>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</si>
  <si>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</si>
  <si>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</si>
  <si>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</si>
  <si>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</si>
  <si>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</si>
  <si>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</si>
  <si>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</si>
  <si>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</si>
  <si>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</si>
  <si>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</si>
  <si>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</si>
  <si>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</si>
  <si>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</si>
  <si>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</si>
  <si>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</si>
  <si>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</si>
  <si>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</si>
  <si>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</si>
  <si>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</si>
  <si>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</si>
  <si>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</si>
  <si>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</si>
  <si>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</si>
  <si>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</si>
  <si>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</si>
  <si>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</si>
  <si>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</si>
  <si>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</si>
  <si>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</si>
  <si>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</si>
  <si>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</si>
  <si>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</si>
  <si>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</si>
  <si>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</si>
  <si>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</si>
  <si>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</si>
  <si>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</si>
  <si>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</si>
  <si>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</si>
  <si>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</si>
  <si>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</si>
  <si>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</si>
  <si>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</si>
  <si>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</si>
  <si>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</si>
  <si>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</si>
  <si>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</si>
  <si>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</si>
  <si>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</si>
  <si>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</si>
  <si>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</si>
  <si>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</si>
  <si>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</si>
  <si>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</si>
  <si>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</si>
  <si>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</si>
  <si>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</si>
  <si>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</si>
  <si>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</si>
  <si>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</si>
  <si>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</si>
  <si>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</si>
  <si>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</si>
  <si>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</si>
  <si>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</si>
  <si>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</si>
  <si>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</si>
  <si>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</si>
  <si>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</si>
  <si>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</si>
  <si>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</si>
  <si>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</si>
  <si>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</si>
  <si>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</si>
  <si>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</si>
  <si>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</si>
  <si>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</si>
  <si>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</si>
  <si>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</si>
  <si>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</si>
  <si>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</si>
  <si>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</si>
  <si>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</si>
  <si>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</si>
  <si>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</si>
  <si>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</si>
  <si>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</si>
  <si>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</si>
  <si>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</si>
  <si>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</si>
  <si>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</si>
  <si>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</si>
  <si>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</si>
  <si>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</si>
  <si>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</si>
  <si>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</si>
  <si>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</si>
  <si>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</si>
  <si>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</si>
  <si>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</si>
  <si>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</si>
  <si>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</si>
  <si>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</si>
  <si>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</si>
  <si>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</si>
  <si>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</si>
  <si>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</si>
  <si>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</si>
  <si>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</si>
  <si>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</si>
  <si>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</si>
  <si>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</si>
  <si>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</si>
  <si>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</si>
  <si>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</si>
  <si>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</si>
  <si>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</si>
  <si>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</si>
  <si>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</si>
  <si>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</si>
  <si>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</si>
  <si>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</si>
  <si>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</si>
  <si>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</si>
  <si>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</si>
  <si>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</si>
  <si>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</si>
  <si>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</si>
  <si>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</si>
  <si>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</si>
  <si>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</si>
  <si>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</si>
  <si>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</si>
  <si>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</si>
  <si>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</si>
  <si>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</si>
  <si>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</si>
  <si>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</si>
  <si>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</si>
  <si>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</si>
  <si>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</si>
  <si>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</si>
  <si>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</si>
  <si>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</si>
  <si>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</si>
  <si>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</si>
  <si>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</si>
  <si>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</si>
  <si>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</si>
  <si>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</si>
  <si>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</si>
  <si>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</si>
  <si>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</si>
  <si>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</si>
  <si>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</si>
  <si>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</si>
  <si>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</si>
  <si>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</si>
  <si>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</si>
  <si>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</si>
  <si>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</si>
  <si>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</si>
  <si>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</si>
  <si>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</si>
  <si>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</si>
  <si>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</si>
  <si>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</si>
  <si>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</si>
  <si>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</si>
  <si>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</si>
  <si>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</si>
  <si>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</si>
  <si>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</si>
  <si>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</si>
  <si>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</si>
  <si>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</si>
  <si>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</si>
  <si>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</si>
  <si>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</si>
  <si>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</si>
  <si>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</si>
  <si>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</si>
  <si>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</si>
  <si>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</si>
  <si>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</si>
  <si>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</si>
  <si>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</si>
  <si>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</si>
  <si>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</si>
  <si>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</si>
  <si>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</si>
  <si>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</si>
  <si>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</si>
  <si>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</si>
  <si>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</si>
  <si>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</si>
  <si>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</si>
  <si>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</si>
  <si>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</si>
  <si>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</si>
  <si>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</si>
  <si>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</si>
  <si>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</si>
  <si>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</si>
  <si>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</si>
  <si>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</si>
  <si>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</si>
  <si>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</si>
  <si>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</si>
  <si>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</si>
  <si>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</si>
  <si>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</si>
  <si>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</si>
  <si>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</si>
  <si>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</si>
  <si>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</si>
  <si>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</si>
  <si>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</si>
  <si>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</si>
  <si>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</si>
  <si>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</si>
  <si>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</si>
  <si>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</si>
  <si>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</si>
  <si>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</si>
  <si>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</si>
  <si>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</si>
  <si>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</si>
  <si>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</si>
  <si>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</si>
  <si>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</si>
  <si>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</si>
  <si>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</si>
  <si>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</si>
  <si>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</si>
  <si>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</si>
  <si>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</si>
  <si>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</si>
  <si>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</si>
  <si>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</si>
  <si>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</si>
  <si>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</si>
  <si>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</si>
  <si>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</si>
  <si>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</si>
  <si>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</si>
  <si>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</si>
  <si>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</si>
  <si>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</si>
  <si>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</si>
  <si>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</si>
  <si>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</si>
  <si>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</si>
  <si>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</si>
  <si>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</si>
  <si>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</si>
  <si>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</si>
  <si>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Tháng 7  Năm học 2019  -  2020</t>
  </si>
  <si>
    <t>Tháng 7 Năm học 2019  -  2020</t>
  </si>
  <si>
    <t>nghỉ luôn</t>
  </si>
  <si>
    <t>Nghỉ luôn</t>
  </si>
  <si>
    <t>V:0</t>
  </si>
  <si>
    <t>V;0</t>
  </si>
  <si>
    <t xml:space="preserve">K </t>
  </si>
  <si>
    <t>2K</t>
  </si>
  <si>
    <t>NGHỈ LUÔN</t>
  </si>
  <si>
    <t>1T1K</t>
  </si>
  <si>
    <t>1T1P</t>
  </si>
  <si>
    <t>2T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</si>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</sst>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0" fillId="0" borderId="0"/>
  </cellStyleXfs>
  <cellXfs count="2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S25" sqref="S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13" t="s">
        <v>111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 t="s">
        <v>868</v>
      </c>
      <c r="G9" s="8"/>
      <c r="H9" s="8"/>
      <c r="I9" s="8"/>
      <c r="J9" s="8"/>
      <c r="K9" s="24" t="s">
        <v>9</v>
      </c>
      <c r="L9" s="8" t="s">
        <v>10</v>
      </c>
      <c r="M9" s="8" t="s">
        <v>9</v>
      </c>
      <c r="N9" s="8"/>
      <c r="O9" s="8"/>
      <c r="P9" s="8"/>
      <c r="Q9" s="8" t="s">
        <v>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1</v>
      </c>
      <c r="AK9" s="2">
        <f t="shared" ref="AK9:AK53" si="0">COUNTIF(E9:AI9,"P")+2*COUNTIF(F9:AJ9,"2P")</f>
        <v>2</v>
      </c>
      <c r="AL9" s="2">
        <f t="shared" ref="AL9:AL53" si="1">COUNTIF(E9:AI9,"T")+2*COUNTIF(E9:AI9,"2T")+COUNTIF(E9:AI9,"TK")+COUNTIF(E9:AI9,"KT")</f>
        <v>1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 t="s">
        <v>9</v>
      </c>
      <c r="F10" s="8"/>
      <c r="G10" s="8"/>
      <c r="H10" s="8"/>
      <c r="I10" s="8"/>
      <c r="J10" s="8" t="s">
        <v>9</v>
      </c>
      <c r="K10" s="8"/>
      <c r="L10" s="8" t="s">
        <v>10</v>
      </c>
      <c r="M10" s="8" t="s">
        <v>8</v>
      </c>
      <c r="N10" s="8"/>
      <c r="O10" s="8"/>
      <c r="P10" s="8"/>
      <c r="Q10" s="8"/>
      <c r="R10" s="8"/>
      <c r="S10" s="8" t="s">
        <v>9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3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 t="s">
        <v>8</v>
      </c>
      <c r="M12" s="8"/>
      <c r="N12" s="8"/>
      <c r="O12" s="8"/>
      <c r="P12" s="8"/>
      <c r="Q12" s="8"/>
      <c r="R12" s="8"/>
      <c r="S12" s="8" t="s">
        <v>9</v>
      </c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2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 t="s">
        <v>9</v>
      </c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1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 t="s">
        <v>10</v>
      </c>
      <c r="F16" s="8"/>
      <c r="G16" s="8"/>
      <c r="H16" s="8"/>
      <c r="I16" s="8"/>
      <c r="J16" s="8"/>
      <c r="K16" s="8" t="s">
        <v>8</v>
      </c>
      <c r="L16" s="8" t="s">
        <v>8</v>
      </c>
      <c r="M16" s="8"/>
      <c r="N16" s="8"/>
      <c r="O16" s="8"/>
      <c r="P16" s="8"/>
      <c r="Q16" s="8"/>
      <c r="R16" s="8" t="s">
        <v>9</v>
      </c>
      <c r="S16" s="8" t="s">
        <v>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2</v>
      </c>
      <c r="AK16" s="2">
        <f t="shared" si="0"/>
        <v>2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10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1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10</v>
      </c>
      <c r="R18" s="8"/>
      <c r="S18" s="8" t="s">
        <v>8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1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 t="s">
        <v>8</v>
      </c>
      <c r="F19" s="8"/>
      <c r="G19" s="8"/>
      <c r="H19" s="8"/>
      <c r="I19" s="8"/>
      <c r="J19" s="8" t="s">
        <v>8</v>
      </c>
      <c r="K19" s="8" t="s">
        <v>8</v>
      </c>
      <c r="L19" s="8" t="s">
        <v>8</v>
      </c>
      <c r="M19" s="8"/>
      <c r="N19" s="8"/>
      <c r="O19" s="8"/>
      <c r="P19" s="8"/>
      <c r="Q19" s="8" t="s">
        <v>8</v>
      </c>
      <c r="R19" s="8"/>
      <c r="S19" s="8" t="s">
        <v>8</v>
      </c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7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 t="s">
        <v>10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1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 t="s">
        <v>870</v>
      </c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2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874</v>
      </c>
      <c r="R23" s="8" t="s">
        <v>8</v>
      </c>
      <c r="S23" s="8" t="s">
        <v>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2</v>
      </c>
      <c r="AK23" s="41">
        <f t="shared" si="0"/>
        <v>0</v>
      </c>
      <c r="AL23" s="41">
        <f t="shared" si="1"/>
        <v>2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 t="s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 t="s">
        <v>9</v>
      </c>
      <c r="F27" s="8"/>
      <c r="G27" s="8"/>
      <c r="H27" s="8"/>
      <c r="I27" s="8"/>
      <c r="J27" s="8" t="s">
        <v>9</v>
      </c>
      <c r="K27" s="8"/>
      <c r="L27" s="8" t="s">
        <v>10</v>
      </c>
      <c r="M27" s="8"/>
      <c r="N27" s="8"/>
      <c r="O27" s="8"/>
      <c r="P27" s="8"/>
      <c r="Q27" s="8" t="s">
        <v>9</v>
      </c>
      <c r="R27" s="8"/>
      <c r="S27" s="8" t="s">
        <v>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1</v>
      </c>
      <c r="AK27" s="41">
        <f t="shared" si="0"/>
        <v>3</v>
      </c>
      <c r="AL27" s="41">
        <f t="shared" si="1"/>
        <v>1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21</v>
      </c>
      <c r="AK54" s="41">
        <f>SUM(AK9:AK53)</f>
        <v>14</v>
      </c>
      <c r="AL54" s="41">
        <f>SUM(AL9:AL53)</f>
        <v>10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U23" sqref="U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414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227" t="s">
        <v>867</v>
      </c>
      <c r="F9" s="109"/>
      <c r="G9" s="109"/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228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228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228"/>
      <c r="F12" s="109"/>
      <c r="G12" s="109" t="s">
        <v>9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228"/>
      <c r="F13" s="109"/>
      <c r="G13" s="109"/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228"/>
      <c r="F14" s="109" t="s">
        <v>9</v>
      </c>
      <c r="G14" s="109" t="s">
        <v>9</v>
      </c>
      <c r="H14" s="136"/>
      <c r="I14" s="109"/>
      <c r="J14" s="109"/>
      <c r="K14" s="109"/>
      <c r="L14" s="109" t="s">
        <v>9</v>
      </c>
      <c r="M14" s="109" t="s">
        <v>9</v>
      </c>
      <c r="N14" s="144"/>
      <c r="O14" s="109" t="s">
        <v>9</v>
      </c>
      <c r="P14" s="144"/>
      <c r="Q14" s="109"/>
      <c r="R14" s="109"/>
      <c r="S14" s="109" t="s">
        <v>9</v>
      </c>
      <c r="T14" s="109" t="s">
        <v>9</v>
      </c>
      <c r="U14" s="109" t="s">
        <v>9</v>
      </c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8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228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228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228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228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228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228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228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228"/>
      <c r="F22" s="109"/>
      <c r="G22" s="109"/>
      <c r="H22" s="136"/>
      <c r="I22" s="109"/>
      <c r="J22" s="109"/>
      <c r="K22" s="109"/>
      <c r="L22" s="109" t="s">
        <v>9</v>
      </c>
      <c r="M22" s="109"/>
      <c r="N22" s="144" t="s">
        <v>10</v>
      </c>
      <c r="O22" s="109"/>
      <c r="P22" s="144"/>
      <c r="Q22" s="109"/>
      <c r="R22" s="109"/>
      <c r="S22" s="109"/>
      <c r="T22" s="109"/>
      <c r="U22" s="109" t="s">
        <v>9</v>
      </c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2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228"/>
      <c r="F23" s="109"/>
      <c r="G23" s="109"/>
      <c r="H23" s="136" t="s">
        <v>9</v>
      </c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 t="s">
        <v>9</v>
      </c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2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228"/>
      <c r="F24" s="109"/>
      <c r="G24" s="109"/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228"/>
      <c r="F25" s="230" t="s">
        <v>871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2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228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228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 t="s">
        <v>9</v>
      </c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1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228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228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228"/>
      <c r="F30" s="109"/>
      <c r="G30" s="109" t="s">
        <v>9</v>
      </c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228"/>
      <c r="F31" s="109"/>
      <c r="G31" s="109" t="s">
        <v>9</v>
      </c>
      <c r="H31" s="136"/>
      <c r="I31" s="109"/>
      <c r="J31" s="109"/>
      <c r="K31" s="109"/>
      <c r="L31" s="109" t="s">
        <v>9</v>
      </c>
      <c r="M31" s="109"/>
      <c r="N31" s="109" t="s">
        <v>9</v>
      </c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228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228"/>
      <c r="F33" s="109"/>
      <c r="G33" s="109" t="s">
        <v>9</v>
      </c>
      <c r="H33" s="136"/>
      <c r="I33" s="109"/>
      <c r="J33" s="109"/>
      <c r="K33" s="109"/>
      <c r="L33" s="109" t="s">
        <v>10</v>
      </c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228"/>
      <c r="F34" s="109"/>
      <c r="G34" s="109"/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228"/>
      <c r="F35" s="109"/>
      <c r="G35" s="109"/>
      <c r="H35" s="136"/>
      <c r="I35" s="109"/>
      <c r="J35" s="109"/>
      <c r="K35" s="109"/>
      <c r="L35" s="109"/>
      <c r="M35" s="109"/>
      <c r="N35" s="136" t="s">
        <v>9</v>
      </c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1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229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20</v>
      </c>
      <c r="AL54" s="86">
        <f>SUM(AL9:AL53)</f>
        <v>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E9:E36"/>
    <mergeCell ref="F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V26" sqref="V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415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/>
      <c r="F9" s="109"/>
      <c r="G9" s="109"/>
      <c r="H9" s="109"/>
      <c r="I9" s="109"/>
      <c r="J9" s="109"/>
      <c r="K9" s="109"/>
      <c r="L9" s="109"/>
      <c r="M9" s="216" t="s">
        <v>867</v>
      </c>
      <c r="N9" s="109"/>
      <c r="O9" s="109"/>
      <c r="P9" s="109"/>
      <c r="Q9" s="109"/>
      <c r="R9" s="109"/>
      <c r="S9" s="109" t="s">
        <v>867</v>
      </c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 t="s">
        <v>8</v>
      </c>
      <c r="I10" s="109"/>
      <c r="J10" s="109"/>
      <c r="K10" s="109"/>
      <c r="L10" s="109"/>
      <c r="M10" s="217"/>
      <c r="N10" s="109"/>
      <c r="O10" s="109" t="s">
        <v>8</v>
      </c>
      <c r="P10" s="109"/>
      <c r="Q10" s="109"/>
      <c r="R10" s="109"/>
      <c r="S10" s="109"/>
      <c r="T10" s="136" t="s">
        <v>8</v>
      </c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4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217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 t="s">
        <v>9</v>
      </c>
      <c r="L12" s="109"/>
      <c r="M12" s="217"/>
      <c r="N12" s="109" t="s">
        <v>9</v>
      </c>
      <c r="O12" s="109" t="s">
        <v>10</v>
      </c>
      <c r="P12" s="109"/>
      <c r="Q12" s="109"/>
      <c r="R12" s="109" t="s">
        <v>10</v>
      </c>
      <c r="S12" s="109"/>
      <c r="T12" s="136" t="s">
        <v>8</v>
      </c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2</v>
      </c>
      <c r="AL12" s="86">
        <f t="shared" si="1"/>
        <v>2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 t="s">
        <v>9</v>
      </c>
      <c r="G13" s="109" t="s">
        <v>8</v>
      </c>
      <c r="H13" s="109"/>
      <c r="I13" s="109"/>
      <c r="J13" s="109"/>
      <c r="K13" s="109"/>
      <c r="L13" s="109"/>
      <c r="M13" s="217"/>
      <c r="N13" s="109"/>
      <c r="O13" s="109"/>
      <c r="P13" s="109"/>
      <c r="Q13" s="109"/>
      <c r="R13" s="109"/>
      <c r="S13" s="109"/>
      <c r="T13" s="136" t="s">
        <v>9</v>
      </c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2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217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 t="s">
        <v>8</v>
      </c>
      <c r="I15" s="109"/>
      <c r="J15" s="109"/>
      <c r="K15" s="109"/>
      <c r="L15" s="109"/>
      <c r="M15" s="217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217"/>
      <c r="N16" s="109"/>
      <c r="O16" s="109"/>
      <c r="P16" s="109"/>
      <c r="Q16" s="109"/>
      <c r="R16" s="109"/>
      <c r="S16" s="109"/>
      <c r="T16" s="136"/>
      <c r="U16" s="136"/>
      <c r="V16" s="109" t="s">
        <v>9</v>
      </c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/>
      <c r="F17" s="109"/>
      <c r="G17" s="109"/>
      <c r="H17" s="109"/>
      <c r="I17" s="109"/>
      <c r="J17" s="109"/>
      <c r="K17" s="109"/>
      <c r="L17" s="109"/>
      <c r="M17" s="217"/>
      <c r="N17" s="109"/>
      <c r="O17" s="109" t="s">
        <v>8</v>
      </c>
      <c r="P17" s="109"/>
      <c r="Q17" s="109"/>
      <c r="R17" s="109"/>
      <c r="S17" s="109"/>
      <c r="T17" s="136"/>
      <c r="U17" s="136"/>
      <c r="V17" s="109" t="s">
        <v>9</v>
      </c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1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217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217"/>
      <c r="N19" s="109" t="s">
        <v>8</v>
      </c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/>
      <c r="F20" s="109"/>
      <c r="G20" s="109"/>
      <c r="H20" s="109" t="s">
        <v>8</v>
      </c>
      <c r="I20" s="109"/>
      <c r="J20" s="109"/>
      <c r="K20" s="109"/>
      <c r="L20" s="109"/>
      <c r="M20" s="217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217"/>
      <c r="N21" s="146" t="s">
        <v>9</v>
      </c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1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217"/>
      <c r="N22" s="109" t="s">
        <v>8</v>
      </c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217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 t="s">
        <v>10</v>
      </c>
      <c r="F24" s="109"/>
      <c r="G24" s="109" t="s">
        <v>8</v>
      </c>
      <c r="H24" s="109" t="s">
        <v>8</v>
      </c>
      <c r="I24" s="109"/>
      <c r="J24" s="109"/>
      <c r="K24" s="109" t="s">
        <v>8</v>
      </c>
      <c r="L24" s="109"/>
      <c r="M24" s="217"/>
      <c r="N24" s="109" t="s">
        <v>8</v>
      </c>
      <c r="O24" s="109"/>
      <c r="P24" s="109"/>
      <c r="Q24" s="109"/>
      <c r="R24" s="109" t="s">
        <v>8</v>
      </c>
      <c r="S24" s="109"/>
      <c r="T24" s="136" t="s">
        <v>8</v>
      </c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6</v>
      </c>
      <c r="AK24" s="86">
        <f t="shared" si="0"/>
        <v>0</v>
      </c>
      <c r="AL24" s="86">
        <f t="shared" si="1"/>
        <v>1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 t="s">
        <v>8</v>
      </c>
      <c r="I25" s="109"/>
      <c r="J25" s="109"/>
      <c r="K25" s="109"/>
      <c r="L25" s="109"/>
      <c r="M25" s="217"/>
      <c r="N25" s="109"/>
      <c r="O25" s="109" t="s">
        <v>8</v>
      </c>
      <c r="P25" s="109"/>
      <c r="Q25" s="109"/>
      <c r="R25" s="109"/>
      <c r="S25" s="109"/>
      <c r="T25" s="136"/>
      <c r="U25" s="136"/>
      <c r="V25" s="109" t="s">
        <v>8</v>
      </c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3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/>
      <c r="F26" s="109"/>
      <c r="G26" s="109"/>
      <c r="H26" s="109" t="s">
        <v>8</v>
      </c>
      <c r="I26" s="109"/>
      <c r="J26" s="109"/>
      <c r="K26" s="109"/>
      <c r="L26" s="109"/>
      <c r="M26" s="217"/>
      <c r="N26" s="109"/>
      <c r="O26" s="109"/>
      <c r="P26" s="109"/>
      <c r="Q26" s="109"/>
      <c r="R26" s="109"/>
      <c r="S26" s="109"/>
      <c r="T26" s="136"/>
      <c r="U26" s="136"/>
      <c r="V26" s="109" t="s">
        <v>8</v>
      </c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2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217"/>
      <c r="N27" s="109"/>
      <c r="O27" s="109" t="s">
        <v>9</v>
      </c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1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</v>
      </c>
      <c r="I28" s="109"/>
      <c r="J28" s="109"/>
      <c r="K28" s="109"/>
      <c r="L28" s="109"/>
      <c r="M28" s="217"/>
      <c r="N28" s="109" t="s">
        <v>8</v>
      </c>
      <c r="O28" s="109" t="s">
        <v>8</v>
      </c>
      <c r="P28" s="109"/>
      <c r="Q28" s="109"/>
      <c r="R28" s="109"/>
      <c r="S28" s="109"/>
      <c r="T28" s="136"/>
      <c r="U28" s="136"/>
      <c r="V28" s="109" t="s">
        <v>8</v>
      </c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5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 t="s">
        <v>8</v>
      </c>
      <c r="I29" s="109"/>
      <c r="J29" s="109"/>
      <c r="K29" s="109"/>
      <c r="L29" s="109"/>
      <c r="M29" s="217"/>
      <c r="N29" s="109"/>
      <c r="O29" s="109" t="s">
        <v>9</v>
      </c>
      <c r="P29" s="109"/>
      <c r="Q29" s="109"/>
      <c r="R29" s="109"/>
      <c r="S29" s="109"/>
      <c r="T29" s="136"/>
      <c r="U29" s="136"/>
      <c r="V29" s="109" t="s">
        <v>9</v>
      </c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2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218"/>
      <c r="N30" s="109" t="s">
        <v>9</v>
      </c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28</v>
      </c>
      <c r="AK54" s="86">
        <f>SUM(AK9:AK53)</f>
        <v>11</v>
      </c>
      <c r="AL54" s="86">
        <f>SUM(AL9:AL53)</f>
        <v>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M9:M3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T35" sqref="T3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13" t="s">
        <v>416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 t="s">
        <v>8</v>
      </c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2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 t="s">
        <v>8</v>
      </c>
      <c r="F13" s="8"/>
      <c r="G13" s="8"/>
      <c r="H13" s="8"/>
      <c r="I13" s="8"/>
      <c r="J13" s="8"/>
      <c r="K13" s="8"/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2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 t="s">
        <v>8</v>
      </c>
      <c r="F15" s="8" t="s">
        <v>8</v>
      </c>
      <c r="G15" s="8"/>
      <c r="H15" s="8"/>
      <c r="I15" s="8"/>
      <c r="J15" s="8"/>
      <c r="K15" s="8" t="s">
        <v>8</v>
      </c>
      <c r="L15" s="8"/>
      <c r="M15" s="8" t="s">
        <v>8</v>
      </c>
      <c r="N15" s="8"/>
      <c r="O15" s="8"/>
      <c r="P15" s="8"/>
      <c r="Q15" s="8" t="s">
        <v>10</v>
      </c>
      <c r="R15" s="8" t="s">
        <v>8</v>
      </c>
      <c r="S15" s="8"/>
      <c r="T15" s="8" t="s">
        <v>8</v>
      </c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6</v>
      </c>
      <c r="AK15" s="86">
        <f t="shared" si="1"/>
        <v>0</v>
      </c>
      <c r="AL15" s="86">
        <f t="shared" si="2"/>
        <v>1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 t="s">
        <v>8</v>
      </c>
      <c r="G16" s="8"/>
      <c r="H16" s="8"/>
      <c r="I16" s="8"/>
      <c r="J16" s="8"/>
      <c r="K16" s="8"/>
      <c r="L16" s="8"/>
      <c r="M16" s="8" t="s">
        <v>10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1</v>
      </c>
      <c r="AK16" s="86">
        <f t="shared" si="1"/>
        <v>0</v>
      </c>
      <c r="AL16" s="86">
        <f t="shared" si="2"/>
        <v>1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 t="s">
        <v>8</v>
      </c>
      <c r="F23" s="8" t="s">
        <v>8</v>
      </c>
      <c r="G23" s="8"/>
      <c r="H23" s="8"/>
      <c r="I23" s="8"/>
      <c r="J23" s="8" t="s">
        <v>8</v>
      </c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5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 t="s">
        <v>10</v>
      </c>
      <c r="F25" s="8" t="s">
        <v>8</v>
      </c>
      <c r="G25" s="8"/>
      <c r="H25" s="8"/>
      <c r="I25" s="8"/>
      <c r="J25" s="8"/>
      <c r="K25" s="8"/>
      <c r="L25" s="8" t="s">
        <v>10</v>
      </c>
      <c r="M25" s="8" t="s">
        <v>8</v>
      </c>
      <c r="N25" s="8"/>
      <c r="O25" s="8"/>
      <c r="P25" s="8"/>
      <c r="Q25" s="8" t="s">
        <v>10</v>
      </c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3</v>
      </c>
      <c r="AK25" s="86">
        <f t="shared" si="1"/>
        <v>0</v>
      </c>
      <c r="AL25" s="86">
        <f t="shared" si="2"/>
        <v>3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1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 t="s">
        <v>8</v>
      </c>
      <c r="K34" s="8"/>
      <c r="L34" s="8"/>
      <c r="M34" s="8"/>
      <c r="N34" s="8"/>
      <c r="O34" s="8"/>
      <c r="P34" s="8"/>
      <c r="Q34" s="8"/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2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 t="s">
        <v>8</v>
      </c>
      <c r="K35" s="8" t="s">
        <v>8</v>
      </c>
      <c r="L35" s="8"/>
      <c r="M35" s="8"/>
      <c r="N35" s="8"/>
      <c r="O35" s="8"/>
      <c r="P35" s="8"/>
      <c r="Q35" s="8"/>
      <c r="R35" s="8"/>
      <c r="S35" s="8"/>
      <c r="T35" s="8" t="s">
        <v>8</v>
      </c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3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25</v>
      </c>
      <c r="AK54" s="86">
        <f>SUM(AK9:AK53)</f>
        <v>0</v>
      </c>
      <c r="AL54" s="86">
        <f>SUM(AL9:AL53)</f>
        <v>5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T15" sqref="T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417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 t="s">
        <v>10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1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1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 t="s">
        <v>9</v>
      </c>
      <c r="M11" s="8"/>
      <c r="N11" s="8" t="s">
        <v>9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2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 t="s">
        <v>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 t="s">
        <v>8</v>
      </c>
      <c r="F18" s="8" t="s">
        <v>9</v>
      </c>
      <c r="G18" s="8"/>
      <c r="H18" s="136"/>
      <c r="I18" s="8"/>
      <c r="J18" s="8"/>
      <c r="K18" s="8" t="s">
        <v>10</v>
      </c>
      <c r="L18" s="8"/>
      <c r="M18" s="8"/>
      <c r="N18" s="8"/>
      <c r="O18" s="8"/>
      <c r="P18" s="8"/>
      <c r="Q18" s="8"/>
      <c r="R18" s="8" t="s">
        <v>10</v>
      </c>
      <c r="S18" s="8" t="s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1</v>
      </c>
      <c r="AK18" s="86">
        <f t="shared" si="0"/>
        <v>1</v>
      </c>
      <c r="AL18" s="86">
        <f t="shared" si="1"/>
        <v>3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 t="s">
        <v>10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 t="s">
        <v>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 t="s">
        <v>8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1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/>
      <c r="H27" s="136"/>
      <c r="I27" s="8"/>
      <c r="J27" s="8"/>
      <c r="K27" s="8"/>
      <c r="L27" s="8"/>
      <c r="M27" s="8"/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 t="s">
        <v>8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 t="s">
        <v>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1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 t="s">
        <v>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1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1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 t="s">
        <v>10</v>
      </c>
      <c r="F33" s="8"/>
      <c r="G33" s="8"/>
      <c r="H33" s="136"/>
      <c r="I33" s="8"/>
      <c r="J33" s="8"/>
      <c r="K33" s="8" t="s">
        <v>8</v>
      </c>
      <c r="L33" s="8"/>
      <c r="M33" s="8"/>
      <c r="N33" s="8" t="s">
        <v>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2</v>
      </c>
      <c r="AK33" s="86">
        <f t="shared" si="0"/>
        <v>0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1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 t="s">
        <v>8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1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16</v>
      </c>
      <c r="AK54" s="86">
        <f>SUM(AK9:AK53)</f>
        <v>3</v>
      </c>
      <c r="AL54" s="86">
        <f>SUM(AL9:AL53)</f>
        <v>8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4" zoomScale="55" zoomScaleNormal="55" workbookViewId="0">
      <selection activeCell="T11" sqref="T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418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 t="s">
        <v>8</v>
      </c>
      <c r="G9" s="109"/>
      <c r="H9" s="109"/>
      <c r="I9" s="109"/>
      <c r="J9" s="109"/>
      <c r="K9" s="109"/>
      <c r="L9" s="144"/>
      <c r="M9" s="109" t="s">
        <v>8</v>
      </c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 t="s">
        <v>9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 t="s">
        <v>9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/>
      <c r="H12" s="109"/>
      <c r="I12" s="109"/>
      <c r="J12" s="109"/>
      <c r="K12" s="109"/>
      <c r="L12" s="136"/>
      <c r="M12" s="109" t="s">
        <v>8</v>
      </c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/>
      <c r="I16" s="109"/>
      <c r="J16" s="109"/>
      <c r="K16" s="109" t="s">
        <v>10</v>
      </c>
      <c r="L16" s="136" t="s">
        <v>10</v>
      </c>
      <c r="M16" s="109" t="s">
        <v>10</v>
      </c>
      <c r="N16" s="109"/>
      <c r="O16" s="144"/>
      <c r="P16" s="109"/>
      <c r="Q16" s="109" t="s">
        <v>10</v>
      </c>
      <c r="R16" s="109" t="s">
        <v>10</v>
      </c>
      <c r="S16" s="109"/>
      <c r="T16" s="109" t="s">
        <v>10</v>
      </c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6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 t="s">
        <v>8</v>
      </c>
      <c r="F17" s="109"/>
      <c r="G17" s="109"/>
      <c r="H17" s="109"/>
      <c r="I17" s="109"/>
      <c r="J17" s="109"/>
      <c r="K17" s="109"/>
      <c r="L17" s="136"/>
      <c r="M17" s="109" t="s">
        <v>8</v>
      </c>
      <c r="N17" s="109"/>
      <c r="O17" s="144"/>
      <c r="P17" s="109"/>
      <c r="Q17" s="109"/>
      <c r="R17" s="109" t="s">
        <v>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 t="s">
        <v>10</v>
      </c>
      <c r="F20" s="109"/>
      <c r="G20" s="109"/>
      <c r="H20" s="109"/>
      <c r="I20" s="109"/>
      <c r="J20" s="109"/>
      <c r="K20" s="109" t="s">
        <v>10</v>
      </c>
      <c r="L20" s="136"/>
      <c r="M20" s="109"/>
      <c r="N20" s="109"/>
      <c r="O20" s="144"/>
      <c r="P20" s="109"/>
      <c r="Q20" s="109" t="s">
        <v>10</v>
      </c>
      <c r="R20" s="109" t="s">
        <v>10</v>
      </c>
      <c r="S20" s="109"/>
      <c r="T20" s="109" t="s">
        <v>10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5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/>
      <c r="H22" s="109"/>
      <c r="I22" s="109"/>
      <c r="J22" s="109" t="s">
        <v>8</v>
      </c>
      <c r="K22" s="109"/>
      <c r="L22" s="136"/>
      <c r="M22" s="109"/>
      <c r="N22" s="109"/>
      <c r="O22" s="144"/>
      <c r="P22" s="109"/>
      <c r="Q22" s="109"/>
      <c r="R22" s="109" t="s">
        <v>8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2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/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 t="s">
        <v>10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1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 t="s">
        <v>10</v>
      </c>
      <c r="F27" s="109"/>
      <c r="G27" s="109"/>
      <c r="H27" s="109"/>
      <c r="I27" s="109"/>
      <c r="J27" s="109"/>
      <c r="K27" s="109" t="s">
        <v>10</v>
      </c>
      <c r="L27" s="136"/>
      <c r="M27" s="109"/>
      <c r="N27" s="109"/>
      <c r="O27" s="144"/>
      <c r="P27" s="109"/>
      <c r="Q27" s="109" t="s">
        <v>10</v>
      </c>
      <c r="R27" s="109" t="s">
        <v>10</v>
      </c>
      <c r="S27" s="109"/>
      <c r="T27" s="109" t="s">
        <v>10</v>
      </c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5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 t="s">
        <v>9</v>
      </c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 t="s">
        <v>10</v>
      </c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1</v>
      </c>
      <c r="AM31" s="85"/>
      <c r="AN31" s="85"/>
      <c r="AO31" s="85"/>
    </row>
    <row r="32" spans="1:44" s="36" customFormat="1" ht="48" customHeight="1">
      <c r="A32" s="206" t="s">
        <v>14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86">
        <f>SUM(AJ9:AJ31)</f>
        <v>8</v>
      </c>
      <c r="AK32" s="86">
        <f>SUM(AK9:AK31)</f>
        <v>4</v>
      </c>
      <c r="AL32" s="86">
        <f>SUM(AL9:AL31)</f>
        <v>18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08" t="s">
        <v>15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10" t="s">
        <v>7</v>
      </c>
      <c r="D35" s="211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04"/>
      <c r="AQ36" s="205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04"/>
      <c r="AQ49" s="205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06" t="s">
        <v>14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07"/>
      <c r="D71" s="207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07"/>
      <c r="D74" s="207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07"/>
      <c r="D75" s="207"/>
      <c r="E75" s="207"/>
      <c r="F75" s="207"/>
      <c r="G75" s="20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07"/>
      <c r="D76" s="207"/>
      <c r="E76" s="207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07"/>
      <c r="D77" s="207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S11" sqref="S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419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 t="s">
        <v>868</v>
      </c>
      <c r="G9" s="109"/>
      <c r="H9" s="109"/>
      <c r="I9" s="109"/>
      <c r="J9" s="136" t="s">
        <v>867</v>
      </c>
      <c r="K9" s="136" t="s">
        <v>867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 t="s">
        <v>9</v>
      </c>
      <c r="N10" s="109"/>
      <c r="O10" s="109"/>
      <c r="P10" s="109"/>
      <c r="Q10" s="109"/>
      <c r="R10" s="109"/>
      <c r="S10" s="109" t="s">
        <v>10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 t="s">
        <v>10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1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/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 t="s">
        <v>10</v>
      </c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0</v>
      </c>
      <c r="AK12" s="86">
        <f t="shared" si="0"/>
        <v>0</v>
      </c>
      <c r="AL12" s="86">
        <f t="shared" si="1"/>
        <v>1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/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 t="s">
        <v>8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1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 t="s">
        <v>8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/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 t="s">
        <v>8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/>
      <c r="F17" s="109"/>
      <c r="G17" s="109"/>
      <c r="H17" s="109"/>
      <c r="I17" s="109"/>
      <c r="J17" s="136"/>
      <c r="K17" s="109"/>
      <c r="L17" s="109"/>
      <c r="M17" s="109"/>
      <c r="N17" s="109"/>
      <c r="O17" s="109"/>
      <c r="P17" s="109"/>
      <c r="Q17" s="109" t="s">
        <v>10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0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 t="s">
        <v>9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1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 t="s">
        <v>10</v>
      </c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 t="s">
        <v>8</v>
      </c>
      <c r="N21" s="146"/>
      <c r="O21" s="146"/>
      <c r="P21" s="146"/>
      <c r="Q21" s="146"/>
      <c r="R21" s="146" t="s">
        <v>8</v>
      </c>
      <c r="S21" s="146" t="s">
        <v>8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3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/>
      <c r="F22" s="109"/>
      <c r="G22" s="109"/>
      <c r="H22" s="109"/>
      <c r="I22" s="109"/>
      <c r="J22" s="136"/>
      <c r="K22" s="109"/>
      <c r="L22" s="109"/>
      <c r="M22" s="109" t="s">
        <v>9</v>
      </c>
      <c r="N22" s="109"/>
      <c r="O22" s="109"/>
      <c r="P22" s="109"/>
      <c r="Q22" s="109" t="s">
        <v>10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/>
      <c r="F24" s="109"/>
      <c r="G24" s="109"/>
      <c r="H24" s="109"/>
      <c r="I24" s="109"/>
      <c r="J24" s="136"/>
      <c r="K24" s="109"/>
      <c r="L24" s="109"/>
      <c r="M24" s="109" t="s">
        <v>8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 t="s">
        <v>10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1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 t="s">
        <v>10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1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 t="s">
        <v>9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/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 t="s">
        <v>10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1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/>
      <c r="F31" s="109"/>
      <c r="G31" s="109"/>
      <c r="H31" s="109"/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 t="s">
        <v>9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7</v>
      </c>
      <c r="AK54" s="86">
        <f>SUM(AK9:AK53)</f>
        <v>5</v>
      </c>
      <c r="AL54" s="86">
        <f>SUM(AL9:AL53)</f>
        <v>9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4"/>
  <sheetViews>
    <sheetView topLeftCell="A8" zoomScale="55" zoomScaleNormal="55" workbookViewId="0">
      <selection activeCell="U21" sqref="U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420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 t="s">
        <v>9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 t="s">
        <v>8</v>
      </c>
      <c r="G10" s="109"/>
      <c r="H10" s="136"/>
      <c r="I10" s="109"/>
      <c r="J10" s="109"/>
      <c r="K10" s="109"/>
      <c r="L10" s="109" t="s">
        <v>10</v>
      </c>
      <c r="M10" s="109" t="s">
        <v>8</v>
      </c>
      <c r="N10" s="109"/>
      <c r="O10" s="109"/>
      <c r="P10" s="109"/>
      <c r="Q10" s="109"/>
      <c r="R10" s="109"/>
      <c r="S10" s="109" t="s">
        <v>9</v>
      </c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 t="s">
        <v>9</v>
      </c>
      <c r="L11" s="109" t="s">
        <v>8</v>
      </c>
      <c r="M11" s="109" t="s">
        <v>8</v>
      </c>
      <c r="N11" s="109"/>
      <c r="O11" s="109"/>
      <c r="P11" s="109"/>
      <c r="Q11" s="109"/>
      <c r="R11" s="109" t="s">
        <v>8</v>
      </c>
      <c r="S11" s="109"/>
      <c r="T11" s="109" t="s">
        <v>8</v>
      </c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4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 t="s">
        <v>8</v>
      </c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 t="s">
        <v>10</v>
      </c>
      <c r="G13" s="109"/>
      <c r="H13" s="136"/>
      <c r="I13" s="109"/>
      <c r="J13" s="109"/>
      <c r="K13" s="109"/>
      <c r="L13" s="109" t="s">
        <v>9</v>
      </c>
      <c r="M13" s="109" t="s">
        <v>872</v>
      </c>
      <c r="N13" s="109"/>
      <c r="O13" s="109"/>
      <c r="P13" s="109"/>
      <c r="Q13" s="109"/>
      <c r="R13" s="109"/>
      <c r="S13" s="109"/>
      <c r="T13" s="109" t="s">
        <v>8</v>
      </c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1</v>
      </c>
      <c r="AL13" s="86">
        <f t="shared" si="1"/>
        <v>1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 t="s">
        <v>8</v>
      </c>
      <c r="F14" s="109" t="s">
        <v>8</v>
      </c>
      <c r="G14" s="109"/>
      <c r="H14" s="136"/>
      <c r="I14" s="109"/>
      <c r="J14" s="109" t="s">
        <v>10</v>
      </c>
      <c r="K14" s="109" t="s">
        <v>10</v>
      </c>
      <c r="L14" s="109"/>
      <c r="M14" s="109"/>
      <c r="N14" s="109"/>
      <c r="O14" s="109"/>
      <c r="P14" s="109"/>
      <c r="Q14" s="109"/>
      <c r="R14" s="109"/>
      <c r="S14" s="109" t="s">
        <v>9</v>
      </c>
      <c r="T14" s="109" t="s">
        <v>9</v>
      </c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2</v>
      </c>
      <c r="AK14" s="86">
        <f t="shared" si="0"/>
        <v>2</v>
      </c>
      <c r="AL14" s="86">
        <f t="shared" si="1"/>
        <v>2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 t="s">
        <v>10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 t="s">
        <v>8</v>
      </c>
      <c r="F16" s="109" t="s">
        <v>8</v>
      </c>
      <c r="G16" s="109"/>
      <c r="H16" s="136"/>
      <c r="I16" s="109"/>
      <c r="J16" s="109"/>
      <c r="K16" s="109"/>
      <c r="L16" s="109" t="s">
        <v>8</v>
      </c>
      <c r="M16" s="109"/>
      <c r="N16" s="109"/>
      <c r="O16" s="109"/>
      <c r="P16" s="109"/>
      <c r="Q16" s="109"/>
      <c r="R16" s="109" t="s">
        <v>8</v>
      </c>
      <c r="S16" s="109" t="s">
        <v>8</v>
      </c>
      <c r="T16" s="109" t="s">
        <v>10</v>
      </c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5</v>
      </c>
      <c r="AK16" s="86">
        <f t="shared" si="0"/>
        <v>0</v>
      </c>
      <c r="AL16" s="86">
        <f t="shared" si="1"/>
        <v>1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 t="s">
        <v>8</v>
      </c>
      <c r="F17" s="109"/>
      <c r="G17" s="109"/>
      <c r="H17" s="136"/>
      <c r="I17" s="109"/>
      <c r="J17" s="109" t="s">
        <v>10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 t="s">
        <v>9</v>
      </c>
      <c r="M18" s="109"/>
      <c r="N18" s="109"/>
      <c r="O18" s="109"/>
      <c r="P18" s="109"/>
      <c r="Q18" s="109"/>
      <c r="R18" s="109" t="s">
        <v>9</v>
      </c>
      <c r="S18" s="109" t="s">
        <v>8</v>
      </c>
      <c r="T18" s="109" t="s">
        <v>8</v>
      </c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2</v>
      </c>
      <c r="AK18" s="86">
        <f t="shared" si="0"/>
        <v>2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 t="s">
        <v>10</v>
      </c>
      <c r="M21" s="146" t="s">
        <v>8</v>
      </c>
      <c r="N21" s="146"/>
      <c r="O21" s="146"/>
      <c r="P21" s="146"/>
      <c r="Q21" s="146"/>
      <c r="R21" s="146" t="s">
        <v>10</v>
      </c>
      <c r="S21" s="146" t="s">
        <v>10</v>
      </c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1</v>
      </c>
      <c r="AK21" s="86">
        <f t="shared" si="0"/>
        <v>0</v>
      </c>
      <c r="AL21" s="86">
        <f t="shared" si="1"/>
        <v>3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 t="s">
        <v>10</v>
      </c>
      <c r="L22" s="109" t="s">
        <v>9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 t="s">
        <v>8</v>
      </c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 t="s">
        <v>8</v>
      </c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1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21" t="s">
        <v>866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3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 t="s">
        <v>9</v>
      </c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 t="s">
        <v>9</v>
      </c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21" t="s">
        <v>866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3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 t="s">
        <v>9</v>
      </c>
      <c r="F38" s="109" t="s">
        <v>9</v>
      </c>
      <c r="G38" s="109"/>
      <c r="H38" s="136"/>
      <c r="I38" s="109"/>
      <c r="J38" s="109" t="s">
        <v>8</v>
      </c>
      <c r="K38" s="109" t="s">
        <v>9</v>
      </c>
      <c r="L38" s="109"/>
      <c r="M38" s="109" t="s">
        <v>8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2</v>
      </c>
      <c r="AK38" s="86">
        <f t="shared" si="0"/>
        <v>3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 t="s">
        <v>8</v>
      </c>
      <c r="L39" s="109" t="s">
        <v>10</v>
      </c>
      <c r="M39" s="109"/>
      <c r="N39" s="109"/>
      <c r="O39" s="109"/>
      <c r="P39" s="109"/>
      <c r="Q39" s="109"/>
      <c r="R39" s="109" t="s">
        <v>8</v>
      </c>
      <c r="S39" s="109"/>
      <c r="T39" s="109" t="s">
        <v>8</v>
      </c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3</v>
      </c>
      <c r="AK39" s="86">
        <f t="shared" si="0"/>
        <v>0</v>
      </c>
      <c r="AL39" s="86">
        <f t="shared" si="1"/>
        <v>1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 t="s">
        <v>9</v>
      </c>
      <c r="F41" s="109" t="s">
        <v>9</v>
      </c>
      <c r="G41" s="109"/>
      <c r="H41" s="136"/>
      <c r="I41" s="109"/>
      <c r="J41" s="109"/>
      <c r="K41" s="109"/>
      <c r="L41" s="109" t="s">
        <v>9</v>
      </c>
      <c r="M41" s="109" t="s">
        <v>8</v>
      </c>
      <c r="N41" s="109"/>
      <c r="O41" s="109"/>
      <c r="P41" s="109"/>
      <c r="Q41" s="109"/>
      <c r="R41" s="109" t="s">
        <v>8</v>
      </c>
      <c r="S41" s="109" t="s">
        <v>8</v>
      </c>
      <c r="T41" s="109" t="s">
        <v>10</v>
      </c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3</v>
      </c>
      <c r="AK41" s="86">
        <f t="shared" si="0"/>
        <v>3</v>
      </c>
      <c r="AL41" s="86">
        <f t="shared" si="1"/>
        <v>1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29</v>
      </c>
      <c r="AK54" s="86">
        <f>SUM(AK9:AK53)</f>
        <v>18</v>
      </c>
      <c r="AL54" s="86">
        <f>SUM(AL9:AL53)</f>
        <v>13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06" t="s">
        <v>14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07"/>
      <c r="D98" s="207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07"/>
      <c r="D101" s="207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07"/>
      <c r="D102" s="207"/>
      <c r="E102" s="207"/>
      <c r="F102" s="207"/>
      <c r="G102" s="207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07"/>
      <c r="D103" s="207"/>
      <c r="E103" s="207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07"/>
      <c r="D104" s="207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M22:AN22"/>
    <mergeCell ref="A54:AI54"/>
    <mergeCell ref="A56:AI56"/>
    <mergeCell ref="AP58:AQ58"/>
    <mergeCell ref="AP71:AQ71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9" sqref="U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13" t="s">
        <v>151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216" t="s">
        <v>867</v>
      </c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 t="s">
        <v>9</v>
      </c>
      <c r="T9" s="109"/>
      <c r="U9" s="109" t="s">
        <v>9</v>
      </c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2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217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 t="s">
        <v>9</v>
      </c>
      <c r="F11" s="136"/>
      <c r="G11" s="217"/>
      <c r="H11" s="136"/>
      <c r="I11" s="109"/>
      <c r="J11" s="136" t="s">
        <v>10</v>
      </c>
      <c r="K11" s="109"/>
      <c r="L11" s="109"/>
      <c r="M11" s="109"/>
      <c r="N11" s="109" t="s">
        <v>9</v>
      </c>
      <c r="O11" s="136"/>
      <c r="P11" s="109"/>
      <c r="Q11" s="109" t="s">
        <v>10</v>
      </c>
      <c r="R11" s="109"/>
      <c r="S11" s="109"/>
      <c r="T11" s="109" t="s">
        <v>10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2</v>
      </c>
      <c r="AL11" s="41">
        <f t="shared" si="1"/>
        <v>3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217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 t="s">
        <v>10</v>
      </c>
      <c r="F13" s="136" t="s">
        <v>9</v>
      </c>
      <c r="G13" s="218"/>
      <c r="H13" s="136"/>
      <c r="I13" s="109"/>
      <c r="J13" s="136"/>
      <c r="K13" s="109"/>
      <c r="L13" s="109" t="s">
        <v>10</v>
      </c>
      <c r="M13" s="109"/>
      <c r="N13" s="109"/>
      <c r="O13" s="136"/>
      <c r="P13" s="109"/>
      <c r="Q13" s="109" t="s">
        <v>9</v>
      </c>
      <c r="R13" s="109"/>
      <c r="S13" s="109"/>
      <c r="T13" s="109" t="s">
        <v>10</v>
      </c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2</v>
      </c>
      <c r="AL13" s="41">
        <f t="shared" si="1"/>
        <v>3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6</v>
      </c>
      <c r="AL54" s="41">
        <f>SUM(AL9:AL53)</f>
        <v>6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G9:G13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V36" sqref="V3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3" t="s">
        <v>171</v>
      </c>
      <c r="AG6" s="213"/>
      <c r="AH6" s="213"/>
      <c r="AI6" s="213"/>
      <c r="AJ6" s="213"/>
      <c r="AK6" s="213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867</v>
      </c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/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 t="s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 t="s">
        <v>9</v>
      </c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1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 t="s">
        <v>9</v>
      </c>
      <c r="H15" s="203"/>
      <c r="I15" s="8"/>
      <c r="J15" s="8"/>
      <c r="K15" s="8"/>
      <c r="L15" s="8" t="s">
        <v>8</v>
      </c>
      <c r="M15" s="8" t="s">
        <v>8</v>
      </c>
      <c r="N15" s="8" t="s">
        <v>873</v>
      </c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3</v>
      </c>
      <c r="AK15" s="49">
        <f t="shared" si="1"/>
        <v>1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10</v>
      </c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1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2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2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 t="s">
        <v>9</v>
      </c>
      <c r="G21" s="24"/>
      <c r="H21" s="20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 t="s">
        <v>8</v>
      </c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1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2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04"/>
      <c r="AN22" s="205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2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 t="s">
        <v>8</v>
      </c>
      <c r="H24" s="20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10</v>
      </c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1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/>
      <c r="F25" s="8"/>
      <c r="G25" s="8"/>
      <c r="H25" s="203"/>
      <c r="I25" s="8"/>
      <c r="J25" s="8"/>
      <c r="K25" s="8"/>
      <c r="L25" s="8"/>
      <c r="M25" s="8"/>
      <c r="N25" s="8"/>
      <c r="O25" s="8" t="s">
        <v>870</v>
      </c>
      <c r="P25" s="8"/>
      <c r="Q25" s="8"/>
      <c r="R25" s="8"/>
      <c r="S25" s="8" t="s">
        <v>10</v>
      </c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2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203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9</v>
      </c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 t="s">
        <v>10</v>
      </c>
      <c r="F28" s="8"/>
      <c r="G28" s="8"/>
      <c r="H28" s="2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 t="s">
        <v>10</v>
      </c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2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 t="s">
        <v>10</v>
      </c>
      <c r="F29" s="8"/>
      <c r="G29" s="8"/>
      <c r="H29" s="203"/>
      <c r="I29" s="8"/>
      <c r="J29" s="8"/>
      <c r="K29" s="8"/>
      <c r="L29" s="8" t="s">
        <v>9</v>
      </c>
      <c r="M29" s="8" t="s">
        <v>10</v>
      </c>
      <c r="N29" s="8" t="s">
        <v>10</v>
      </c>
      <c r="O29" s="8"/>
      <c r="P29" s="8"/>
      <c r="Q29" s="8"/>
      <c r="R29" s="8"/>
      <c r="S29" s="8"/>
      <c r="T29" s="8"/>
      <c r="U29" s="8"/>
      <c r="V29" s="8" t="s">
        <v>10</v>
      </c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1</v>
      </c>
      <c r="AL29" s="49">
        <f t="shared" si="5"/>
        <v>4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 t="s">
        <v>9</v>
      </c>
      <c r="F31" s="8"/>
      <c r="G31" s="8"/>
      <c r="H31" s="203"/>
      <c r="I31" s="8"/>
      <c r="J31" s="8"/>
      <c r="K31" s="8"/>
      <c r="L31" s="8"/>
      <c r="M31" s="8"/>
      <c r="N31" s="8"/>
      <c r="O31" s="8" t="s">
        <v>10</v>
      </c>
      <c r="P31" s="8"/>
      <c r="Q31" s="8"/>
      <c r="R31" s="8"/>
      <c r="S31" s="8" t="s">
        <v>9</v>
      </c>
      <c r="T31" s="8"/>
      <c r="U31" s="8"/>
      <c r="V31" s="8" t="s">
        <v>10</v>
      </c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2</v>
      </c>
      <c r="AL31" s="26">
        <f t="shared" si="5"/>
        <v>2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 t="s">
        <v>8</v>
      </c>
      <c r="F32" s="8"/>
      <c r="G32" s="8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1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203"/>
      <c r="I36" s="8"/>
      <c r="J36" s="8"/>
      <c r="K36" s="8"/>
      <c r="L36" s="8"/>
      <c r="M36" s="8"/>
      <c r="N36" s="8"/>
      <c r="O36" s="8" t="s">
        <v>870</v>
      </c>
      <c r="P36" s="8"/>
      <c r="Q36" s="8"/>
      <c r="R36" s="8"/>
      <c r="S36" s="8"/>
      <c r="T36" s="8"/>
      <c r="U36" s="8"/>
      <c r="V36" s="8" t="s">
        <v>8</v>
      </c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3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 t="s">
        <v>8</v>
      </c>
      <c r="F37" s="8"/>
      <c r="G37" s="8"/>
      <c r="H37" s="2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13</v>
      </c>
      <c r="AK54" s="49">
        <f>SUM(AK9:AK53)</f>
        <v>7</v>
      </c>
      <c r="AL54" s="49">
        <f>SUM(AL9:AL53)</f>
        <v>11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04"/>
      <c r="AQ71" s="205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7" zoomScale="55" zoomScaleNormal="55" workbookViewId="0">
      <selection activeCell="E21" sqref="E21:AI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2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2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223</v>
      </c>
      <c r="AG6" s="213"/>
      <c r="AH6" s="213"/>
      <c r="AI6" s="213"/>
      <c r="AJ6" s="213"/>
      <c r="AK6" s="213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216" t="s">
        <v>867</v>
      </c>
      <c r="N9" s="8"/>
      <c r="O9" s="8"/>
      <c r="P9" s="8"/>
      <c r="Q9" s="8"/>
      <c r="R9" s="8"/>
      <c r="S9" s="8"/>
      <c r="T9" s="8" t="s">
        <v>867</v>
      </c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7"/>
      <c r="F10" s="8"/>
      <c r="G10" s="8"/>
      <c r="H10" s="8"/>
      <c r="I10" s="8"/>
      <c r="J10" s="8"/>
      <c r="K10" s="8"/>
      <c r="L10" s="8"/>
      <c r="M10" s="2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7"/>
      <c r="F11" s="8"/>
      <c r="G11" s="8"/>
      <c r="H11" s="8"/>
      <c r="I11" s="8"/>
      <c r="J11" s="8"/>
      <c r="K11" s="8"/>
      <c r="L11" s="8"/>
      <c r="M11" s="2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7"/>
      <c r="F12" s="8"/>
      <c r="G12" s="8"/>
      <c r="H12" s="8"/>
      <c r="I12" s="8"/>
      <c r="J12" s="8"/>
      <c r="K12" s="8"/>
      <c r="L12" s="8"/>
      <c r="M12" s="217"/>
      <c r="N12" s="8"/>
      <c r="O12" s="8"/>
      <c r="P12" s="8"/>
      <c r="Q12" s="8"/>
      <c r="R12" s="8" t="s">
        <v>10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7"/>
      <c r="F13" s="8"/>
      <c r="G13" s="8"/>
      <c r="H13" s="8"/>
      <c r="I13" s="8"/>
      <c r="J13" s="8"/>
      <c r="K13" s="8"/>
      <c r="L13" s="8"/>
      <c r="M13" s="2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8"/>
      <c r="F14" s="8"/>
      <c r="G14" s="8"/>
      <c r="H14" s="8"/>
      <c r="I14" s="8"/>
      <c r="J14" s="8"/>
      <c r="K14" s="8"/>
      <c r="L14" s="8"/>
      <c r="M14" s="217"/>
      <c r="N14" s="8"/>
      <c r="O14" s="8"/>
      <c r="P14" s="8"/>
      <c r="Q14" s="8"/>
      <c r="R14" s="8"/>
      <c r="S14" s="8" t="s">
        <v>9</v>
      </c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1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8"/>
      <c r="F15" s="8"/>
      <c r="G15" s="8"/>
      <c r="H15" s="8"/>
      <c r="I15" s="8"/>
      <c r="J15" s="8"/>
      <c r="K15" s="8"/>
      <c r="L15" s="8" t="s">
        <v>8</v>
      </c>
      <c r="M15" s="21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36"/>
      <c r="AD15" s="8"/>
      <c r="AE15" s="8"/>
      <c r="AF15" s="8"/>
      <c r="AG15" s="8"/>
      <c r="AH15" s="8"/>
      <c r="AI15" s="8"/>
      <c r="AJ15" s="26">
        <f t="shared" si="2"/>
        <v>1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8"/>
      <c r="F16" s="8"/>
      <c r="G16" s="8"/>
      <c r="H16" s="8"/>
      <c r="I16" s="8"/>
      <c r="J16" s="8"/>
      <c r="K16" s="8"/>
      <c r="L16" s="8"/>
      <c r="M16" s="21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8"/>
      <c r="F17" s="8"/>
      <c r="G17" s="8"/>
      <c r="H17" s="8" t="s">
        <v>9</v>
      </c>
      <c r="I17" s="8"/>
      <c r="J17" s="8"/>
      <c r="K17" s="8"/>
      <c r="L17" s="8"/>
      <c r="M17" s="2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1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8"/>
      <c r="F20" s="8"/>
      <c r="G20" s="8"/>
      <c r="H20" s="8" t="s">
        <v>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36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1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21" t="s">
        <v>865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3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/>
      <c r="F22" s="146"/>
      <c r="G22" s="146"/>
      <c r="H22" s="8"/>
      <c r="I22" s="8"/>
      <c r="J22" s="8"/>
      <c r="K22" s="8"/>
      <c r="L22" s="8"/>
      <c r="M22" s="8"/>
      <c r="N22" s="8" t="s">
        <v>9</v>
      </c>
      <c r="O22" s="8" t="s">
        <v>10</v>
      </c>
      <c r="P22" s="8"/>
      <c r="Q22" s="8"/>
      <c r="R22" s="8"/>
      <c r="S22" s="8"/>
      <c r="T22" s="8"/>
      <c r="U22" s="8"/>
      <c r="V22" s="8" t="s">
        <v>9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2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/>
      <c r="F23" s="8"/>
      <c r="G23" s="8" t="s">
        <v>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9"/>
      <c r="AN23" s="220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 t="s">
        <v>9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2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 t="s">
        <v>10</v>
      </c>
      <c r="I26" s="136"/>
      <c r="J26" s="136"/>
      <c r="K26" s="136"/>
      <c r="L26" s="136"/>
      <c r="M26" s="136"/>
      <c r="N26" s="136" t="s">
        <v>9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1</v>
      </c>
      <c r="AL26" s="1">
        <f t="shared" si="1"/>
        <v>1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 t="s">
        <v>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1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06" t="s">
        <v>14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1">
        <f>SUM(AJ9:AJ59)</f>
        <v>1</v>
      </c>
      <c r="AK60" s="1">
        <f>SUM(AK9:AK59)</f>
        <v>9</v>
      </c>
      <c r="AL60" s="1">
        <f>SUM(AL9:AL59)</f>
        <v>4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08" t="s">
        <v>15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10" t="s">
        <v>7</v>
      </c>
      <c r="D63" s="211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04"/>
      <c r="AQ64" s="205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 t="s">
        <v>18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1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204"/>
      <c r="AQ77" s="205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06" t="s">
        <v>14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1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207"/>
      <c r="D103" s="207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07"/>
      <c r="D106" s="207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07"/>
      <c r="D107" s="207"/>
      <c r="E107" s="207"/>
      <c r="F107" s="207"/>
      <c r="G107" s="207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07"/>
      <c r="D108" s="207"/>
      <c r="E108" s="207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07"/>
      <c r="D109" s="207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1:P1"/>
    <mergeCell ref="Q1:AL1"/>
    <mergeCell ref="A2:P2"/>
    <mergeCell ref="Q2:AL2"/>
    <mergeCell ref="A4:AL4"/>
    <mergeCell ref="E21:AI21"/>
    <mergeCell ref="A5:AL5"/>
    <mergeCell ref="AF6:AK6"/>
    <mergeCell ref="C8:D8"/>
    <mergeCell ref="C103:D103"/>
    <mergeCell ref="M9:M17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10" zoomScale="55" zoomScaleNormal="55" workbookViewId="0">
      <selection activeCell="U12" sqref="U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260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 t="s">
        <v>9</v>
      </c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 t="s">
        <v>8</v>
      </c>
      <c r="I11" s="136"/>
      <c r="J11" s="109"/>
      <c r="K11" s="109"/>
      <c r="L11" s="109" t="s">
        <v>10</v>
      </c>
      <c r="M11" s="109"/>
      <c r="N11" s="109" t="s">
        <v>8</v>
      </c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2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/>
      <c r="F12" s="109"/>
      <c r="G12" s="109"/>
      <c r="H12" s="109" t="s">
        <v>8</v>
      </c>
      <c r="I12" s="136"/>
      <c r="J12" s="109"/>
      <c r="K12" s="109"/>
      <c r="L12" s="109" t="s">
        <v>8</v>
      </c>
      <c r="M12" s="109" t="s">
        <v>8</v>
      </c>
      <c r="N12" s="109" t="s">
        <v>870</v>
      </c>
      <c r="O12" s="109"/>
      <c r="P12" s="109"/>
      <c r="Q12" s="136"/>
      <c r="R12" s="109"/>
      <c r="S12" s="109"/>
      <c r="T12" s="109" t="s">
        <v>8</v>
      </c>
      <c r="U12" s="109" t="s">
        <v>870</v>
      </c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8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 t="s">
        <v>8</v>
      </c>
      <c r="M13" s="109"/>
      <c r="N13" s="109" t="s">
        <v>870</v>
      </c>
      <c r="O13" s="109" t="s">
        <v>8</v>
      </c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4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/>
      <c r="F14" s="109"/>
      <c r="G14" s="109"/>
      <c r="H14" s="109"/>
      <c r="I14" s="136"/>
      <c r="J14" s="109"/>
      <c r="K14" s="109"/>
      <c r="L14" s="109" t="s">
        <v>8</v>
      </c>
      <c r="M14" s="109"/>
      <c r="N14" s="109" t="s">
        <v>8</v>
      </c>
      <c r="O14" s="109" t="s">
        <v>8</v>
      </c>
      <c r="P14" s="109"/>
      <c r="Q14" s="136"/>
      <c r="R14" s="109"/>
      <c r="S14" s="109" t="s">
        <v>8</v>
      </c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4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 t="s">
        <v>8</v>
      </c>
      <c r="I15" s="136"/>
      <c r="J15" s="109"/>
      <c r="K15" s="109"/>
      <c r="L15" s="109" t="s">
        <v>10</v>
      </c>
      <c r="M15" s="109"/>
      <c r="N15" s="109" t="s">
        <v>8</v>
      </c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2</v>
      </c>
      <c r="AK15" s="1">
        <f t="shared" si="0"/>
        <v>0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 t="s">
        <v>8</v>
      </c>
      <c r="O18" s="109"/>
      <c r="P18" s="109"/>
      <c r="Q18" s="136"/>
      <c r="R18" s="109"/>
      <c r="S18" s="109"/>
      <c r="T18" s="109" t="s">
        <v>8</v>
      </c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2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/>
      <c r="F19" s="109"/>
      <c r="G19" s="109"/>
      <c r="H19" s="109"/>
      <c r="I19" s="136"/>
      <c r="J19" s="109"/>
      <c r="K19" s="109"/>
      <c r="L19" s="109" t="s">
        <v>8</v>
      </c>
      <c r="M19" s="109" t="s">
        <v>8</v>
      </c>
      <c r="N19" s="109" t="s">
        <v>870</v>
      </c>
      <c r="O19" s="109" t="s">
        <v>8</v>
      </c>
      <c r="P19" s="109"/>
      <c r="Q19" s="136"/>
      <c r="R19" s="109"/>
      <c r="S19" s="109" t="s">
        <v>8</v>
      </c>
      <c r="T19" s="109" t="s">
        <v>8</v>
      </c>
      <c r="U19" s="109" t="s">
        <v>870</v>
      </c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9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 t="s">
        <v>8</v>
      </c>
      <c r="F21" s="146"/>
      <c r="G21" s="146" t="s">
        <v>8</v>
      </c>
      <c r="H21" s="146"/>
      <c r="I21" s="136"/>
      <c r="J21" s="146"/>
      <c r="K21" s="146"/>
      <c r="L21" s="146" t="s">
        <v>10</v>
      </c>
      <c r="M21" s="146"/>
      <c r="N21" s="146" t="s">
        <v>8</v>
      </c>
      <c r="O21" s="146"/>
      <c r="P21" s="146"/>
      <c r="Q21" s="136"/>
      <c r="R21" s="146"/>
      <c r="S21" s="146" t="s">
        <v>8</v>
      </c>
      <c r="T21" s="146" t="s">
        <v>8</v>
      </c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5</v>
      </c>
      <c r="AK21" s="1">
        <f t="shared" si="0"/>
        <v>0</v>
      </c>
      <c r="AL21" s="1">
        <f t="shared" si="1"/>
        <v>1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/>
      <c r="F23" s="109"/>
      <c r="G23" s="109" t="s">
        <v>9</v>
      </c>
      <c r="H23" s="109"/>
      <c r="I23" s="136"/>
      <c r="J23" s="109"/>
      <c r="K23" s="109"/>
      <c r="L23" s="109"/>
      <c r="M23" s="109" t="s">
        <v>8</v>
      </c>
      <c r="N23" s="109" t="s">
        <v>870</v>
      </c>
      <c r="O23" s="109"/>
      <c r="P23" s="109"/>
      <c r="Q23" s="136"/>
      <c r="R23" s="109"/>
      <c r="S23" s="109" t="s">
        <v>9</v>
      </c>
      <c r="T23" s="109" t="s">
        <v>8</v>
      </c>
      <c r="U23" s="109" t="s">
        <v>9</v>
      </c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4</v>
      </c>
      <c r="AK23" s="1">
        <f t="shared" si="0"/>
        <v>3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 t="s">
        <v>8</v>
      </c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1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 t="s">
        <v>8</v>
      </c>
      <c r="M25" s="109"/>
      <c r="N25" s="109"/>
      <c r="O25" s="109"/>
      <c r="P25" s="109"/>
      <c r="Q25" s="136"/>
      <c r="R25" s="109"/>
      <c r="S25" s="109"/>
      <c r="T25" s="109"/>
      <c r="U25" s="109" t="s">
        <v>8</v>
      </c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2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 t="s">
        <v>8</v>
      </c>
      <c r="O27" s="109"/>
      <c r="P27" s="109"/>
      <c r="Q27" s="136"/>
      <c r="R27" s="109"/>
      <c r="S27" s="109"/>
      <c r="T27" s="109" t="s">
        <v>8</v>
      </c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2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 t="s">
        <v>10</v>
      </c>
      <c r="M28" s="109"/>
      <c r="N28" s="109" t="s">
        <v>8</v>
      </c>
      <c r="O28" s="109"/>
      <c r="P28" s="109"/>
      <c r="Q28" s="136"/>
      <c r="R28" s="109"/>
      <c r="S28" s="109"/>
      <c r="T28" s="109"/>
      <c r="U28" s="109" t="s">
        <v>875</v>
      </c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1</v>
      </c>
      <c r="AK28" s="2">
        <f t="shared" si="0"/>
        <v>2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 t="s">
        <v>10</v>
      </c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 t="s">
        <v>8</v>
      </c>
      <c r="I30" s="136"/>
      <c r="J30" s="109"/>
      <c r="K30" s="109"/>
      <c r="L30" s="109" t="s">
        <v>8</v>
      </c>
      <c r="M30" s="109"/>
      <c r="N30" s="109" t="s">
        <v>8</v>
      </c>
      <c r="O30" s="109" t="s">
        <v>8</v>
      </c>
      <c r="P30" s="109"/>
      <c r="Q30" s="136"/>
      <c r="R30" s="109"/>
      <c r="S30" s="109"/>
      <c r="T30" s="109" t="s">
        <v>8</v>
      </c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5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 t="s">
        <v>870</v>
      </c>
      <c r="O33" s="109"/>
      <c r="P33" s="109"/>
      <c r="Q33" s="136"/>
      <c r="R33" s="109"/>
      <c r="S33" s="109" t="s">
        <v>9</v>
      </c>
      <c r="T33" s="109" t="s">
        <v>8</v>
      </c>
      <c r="U33" s="109" t="s">
        <v>8</v>
      </c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4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 t="s">
        <v>8</v>
      </c>
      <c r="M34" s="109" t="s">
        <v>10</v>
      </c>
      <c r="N34" s="109"/>
      <c r="O34" s="109" t="s">
        <v>8</v>
      </c>
      <c r="P34" s="109"/>
      <c r="Q34" s="136"/>
      <c r="R34" s="109"/>
      <c r="S34" s="109" t="s">
        <v>10</v>
      </c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2</v>
      </c>
      <c r="AK34" s="1">
        <f t="shared" si="0"/>
        <v>0</v>
      </c>
      <c r="AL34" s="1">
        <f t="shared" si="1"/>
        <v>2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 t="s">
        <v>8</v>
      </c>
      <c r="M35" s="109"/>
      <c r="N35" s="109" t="s">
        <v>8</v>
      </c>
      <c r="O35" s="109"/>
      <c r="P35" s="109"/>
      <c r="Q35" s="136"/>
      <c r="R35" s="109"/>
      <c r="S35" s="109"/>
      <c r="T35" s="109" t="s">
        <v>8</v>
      </c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3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06" t="s">
        <v>14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1">
        <f>SUM(AJ9:AJ52)</f>
        <v>60</v>
      </c>
      <c r="AK53" s="1">
        <f>SUM(AK9:AK52)</f>
        <v>7</v>
      </c>
      <c r="AL53" s="1">
        <f>SUM(AL9:AL52)</f>
        <v>7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08" t="s">
        <v>15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9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10" t="s">
        <v>7</v>
      </c>
      <c r="D56" s="211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04"/>
      <c r="AQ57" s="205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04"/>
      <c r="AQ70" s="205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06" t="s">
        <v>14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07"/>
      <c r="D92" s="207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07"/>
      <c r="D95" s="20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E96" s="207"/>
      <c r="F96" s="207"/>
      <c r="G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C18" sqref="AC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5" t="s">
        <v>298</v>
      </c>
      <c r="AG6" s="215"/>
      <c r="AH6" s="215"/>
      <c r="AI6" s="215"/>
      <c r="AJ6" s="215"/>
      <c r="AK6" s="21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 t="s">
        <v>9</v>
      </c>
      <c r="M9" s="109"/>
      <c r="N9" s="109"/>
      <c r="O9" s="136"/>
      <c r="P9" s="109"/>
      <c r="Q9" s="109" t="s">
        <v>868</v>
      </c>
      <c r="R9" s="109"/>
      <c r="S9" s="109"/>
      <c r="T9" s="109"/>
      <c r="U9" s="109" t="s">
        <v>8</v>
      </c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1</v>
      </c>
      <c r="AK9" s="49">
        <f t="shared" ref="AK9:AK53" si="0">COUNTIF(E9:AI9,"P")+2*COUNTIF(F9:AJ9,"2P")</f>
        <v>1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 t="s">
        <v>9</v>
      </c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 t="s">
        <v>8</v>
      </c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1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 t="s">
        <v>9</v>
      </c>
      <c r="O13" s="136"/>
      <c r="P13" s="109"/>
      <c r="Q13" s="109"/>
      <c r="R13" s="109"/>
      <c r="S13" s="109"/>
      <c r="T13" s="109"/>
      <c r="U13" s="109" t="s">
        <v>8</v>
      </c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1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 t="s">
        <v>9</v>
      </c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1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 t="s">
        <v>8</v>
      </c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1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 t="s">
        <v>9</v>
      </c>
      <c r="F16" s="136"/>
      <c r="G16" s="109"/>
      <c r="H16" s="109"/>
      <c r="I16" s="136"/>
      <c r="J16" s="109"/>
      <c r="K16" s="109"/>
      <c r="L16" s="109" t="s">
        <v>9</v>
      </c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2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 t="s">
        <v>9</v>
      </c>
      <c r="N17" s="109" t="s">
        <v>9</v>
      </c>
      <c r="O17" s="136" t="s">
        <v>9</v>
      </c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3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 t="s">
        <v>9</v>
      </c>
      <c r="F19" s="136"/>
      <c r="G19" s="109" t="s">
        <v>9</v>
      </c>
      <c r="H19" s="109"/>
      <c r="I19" s="136"/>
      <c r="J19" s="109"/>
      <c r="K19" s="109"/>
      <c r="L19" s="109" t="s">
        <v>9</v>
      </c>
      <c r="M19" s="109" t="s">
        <v>9</v>
      </c>
      <c r="N19" s="109"/>
      <c r="O19" s="136"/>
      <c r="P19" s="109"/>
      <c r="Q19" s="109"/>
      <c r="R19" s="109"/>
      <c r="S19" s="109"/>
      <c r="T19" s="109"/>
      <c r="U19" s="109" t="s">
        <v>8</v>
      </c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1</v>
      </c>
      <c r="AK19" s="49">
        <f t="shared" si="0"/>
        <v>4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4"/>
      <c r="AN22" s="225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5</v>
      </c>
      <c r="AK54" s="49">
        <f>SUM(AK9:AK53)</f>
        <v>13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7" zoomScale="55" zoomScaleNormal="55" workbookViewId="0">
      <selection activeCell="V14" sqref="V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316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18"/>
      <c r="F9" s="216" t="s">
        <v>867</v>
      </c>
      <c r="G9" s="109"/>
      <c r="H9" s="109"/>
      <c r="I9" s="109"/>
      <c r="J9" s="109"/>
      <c r="K9" s="216" t="s">
        <v>867</v>
      </c>
      <c r="L9" s="109"/>
      <c r="M9" s="109"/>
      <c r="N9" s="109"/>
      <c r="O9" s="109"/>
      <c r="P9" s="109"/>
      <c r="Q9" s="109"/>
      <c r="R9" s="109" t="s">
        <v>10</v>
      </c>
      <c r="S9" s="109" t="s">
        <v>867</v>
      </c>
      <c r="T9" s="109"/>
      <c r="U9" s="36" t="s">
        <v>9</v>
      </c>
      <c r="V9" s="109" t="s">
        <v>9</v>
      </c>
      <c r="W9" s="109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2</v>
      </c>
      <c r="AL9" s="1">
        <f t="shared" ref="AL9:AL53" si="1">COUNTIF(E9:AI9,"T")+2*COUNTIF(E9:AI9,"2T")+COUNTIF(E9:AI9,"TK")+COUNTIF(E9:AI9,"KT")</f>
        <v>1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18"/>
      <c r="F10" s="217"/>
      <c r="G10" s="109"/>
      <c r="H10" s="109"/>
      <c r="I10" s="109"/>
      <c r="J10" s="109"/>
      <c r="K10" s="217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109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18"/>
      <c r="F11" s="217"/>
      <c r="G11" s="109"/>
      <c r="H11" s="109"/>
      <c r="I11" s="109"/>
      <c r="J11" s="109"/>
      <c r="K11" s="217"/>
      <c r="L11" s="109"/>
      <c r="M11" s="109" t="s">
        <v>9</v>
      </c>
      <c r="N11" s="109"/>
      <c r="O11" s="109"/>
      <c r="P11" s="109"/>
      <c r="Q11" s="109"/>
      <c r="R11" s="109" t="s">
        <v>10</v>
      </c>
      <c r="S11" s="109"/>
      <c r="T11" s="109"/>
      <c r="U11" s="109"/>
      <c r="V11" s="109"/>
      <c r="W11" s="109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1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18"/>
      <c r="F12" s="217"/>
      <c r="G12" s="109"/>
      <c r="H12" s="109"/>
      <c r="I12" s="109"/>
      <c r="J12" s="109"/>
      <c r="K12" s="217"/>
      <c r="L12" s="109"/>
      <c r="M12" s="109"/>
      <c r="N12" s="109"/>
      <c r="O12" s="109"/>
      <c r="P12" s="109"/>
      <c r="Q12" s="109"/>
      <c r="R12" s="109"/>
      <c r="S12" s="109"/>
      <c r="T12" s="109"/>
      <c r="U12" s="109" t="s">
        <v>9</v>
      </c>
      <c r="V12" s="144"/>
      <c r="W12" s="109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18"/>
      <c r="F13" s="217"/>
      <c r="G13" s="109"/>
      <c r="H13" s="109"/>
      <c r="I13" s="109"/>
      <c r="J13" s="109"/>
      <c r="K13" s="217"/>
      <c r="L13" s="109"/>
      <c r="M13" s="109"/>
      <c r="N13" s="109"/>
      <c r="O13" s="109"/>
      <c r="P13" s="109"/>
      <c r="Q13" s="109"/>
      <c r="R13" s="109" t="s">
        <v>9</v>
      </c>
      <c r="S13" s="109"/>
      <c r="T13" s="109"/>
      <c r="U13" s="109"/>
      <c r="V13" s="144"/>
      <c r="W13" s="109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1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09"/>
      <c r="F14" s="217"/>
      <c r="G14" s="109"/>
      <c r="H14" s="109"/>
      <c r="I14" s="109"/>
      <c r="J14" s="109"/>
      <c r="K14" s="217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44" t="s">
        <v>9</v>
      </c>
      <c r="W14" s="109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09"/>
      <c r="F15" s="217"/>
      <c r="G15" s="109"/>
      <c r="H15" s="109" t="s">
        <v>9</v>
      </c>
      <c r="I15" s="109"/>
      <c r="J15" s="109"/>
      <c r="K15" s="217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44"/>
      <c r="W15" s="109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09"/>
      <c r="F16" s="217"/>
      <c r="G16" s="109"/>
      <c r="H16" s="109" t="s">
        <v>9</v>
      </c>
      <c r="I16" s="109"/>
      <c r="J16" s="109"/>
      <c r="K16" s="217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44"/>
      <c r="W16" s="109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09"/>
      <c r="F17" s="217"/>
      <c r="G17" s="109"/>
      <c r="H17" s="109"/>
      <c r="I17" s="109"/>
      <c r="J17" s="109"/>
      <c r="K17" s="217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44"/>
      <c r="W17" s="109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09"/>
      <c r="F18" s="217"/>
      <c r="G18" s="109"/>
      <c r="H18" s="109"/>
      <c r="I18" s="109"/>
      <c r="J18" s="109"/>
      <c r="K18" s="217"/>
      <c r="L18" s="109"/>
      <c r="M18" s="109"/>
      <c r="N18" s="109"/>
      <c r="O18" s="109"/>
      <c r="P18" s="109"/>
      <c r="Q18" s="109"/>
      <c r="R18" s="109"/>
      <c r="S18" s="109" t="s">
        <v>9</v>
      </c>
      <c r="T18" s="109"/>
      <c r="U18" s="109"/>
      <c r="V18" s="144"/>
      <c r="W18" s="109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09"/>
      <c r="F19" s="217"/>
      <c r="G19" s="109"/>
      <c r="H19" s="109"/>
      <c r="I19" s="109"/>
      <c r="J19" s="109"/>
      <c r="K19" s="217"/>
      <c r="L19" s="109"/>
      <c r="M19" s="109"/>
      <c r="N19" s="109"/>
      <c r="O19" s="109"/>
      <c r="P19" s="109"/>
      <c r="Q19" s="109"/>
      <c r="R19" s="109"/>
      <c r="S19" s="109" t="s">
        <v>9</v>
      </c>
      <c r="T19" s="109"/>
      <c r="U19" s="109"/>
      <c r="V19" s="144"/>
      <c r="W19" s="109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09"/>
      <c r="F20" s="217"/>
      <c r="G20" s="109"/>
      <c r="H20" s="109"/>
      <c r="I20" s="109"/>
      <c r="J20" s="109"/>
      <c r="K20" s="217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44"/>
      <c r="W20" s="109"/>
      <c r="X20" s="136"/>
      <c r="Y20" s="109"/>
      <c r="Z20" s="109"/>
      <c r="AA20" s="109"/>
      <c r="AB20" s="109"/>
      <c r="AC20" s="109"/>
      <c r="AD20" s="136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09"/>
      <c r="F21" s="217"/>
      <c r="G21" s="146"/>
      <c r="H21" s="146"/>
      <c r="I21" s="146"/>
      <c r="J21" s="146"/>
      <c r="K21" s="217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4"/>
      <c r="W21" s="146"/>
      <c r="X21" s="136"/>
      <c r="Y21" s="146"/>
      <c r="Z21" s="146"/>
      <c r="AA21" s="146"/>
      <c r="AB21" s="146"/>
      <c r="AC21" s="146"/>
      <c r="AD21" s="13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09"/>
      <c r="F22" s="217"/>
      <c r="G22" s="109"/>
      <c r="H22" s="109"/>
      <c r="I22" s="109"/>
      <c r="J22" s="109"/>
      <c r="K22" s="217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36"/>
      <c r="Y22" s="109"/>
      <c r="Z22" s="109"/>
      <c r="AA22" s="109"/>
      <c r="AB22" s="109"/>
      <c r="AC22" s="109"/>
      <c r="AD22" s="136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09"/>
      <c r="F23" s="217"/>
      <c r="G23" s="109"/>
      <c r="H23" s="109"/>
      <c r="I23" s="109"/>
      <c r="J23" s="109"/>
      <c r="K23" s="217"/>
      <c r="L23" s="109" t="s">
        <v>10</v>
      </c>
      <c r="M23" s="109"/>
      <c r="N23" s="109"/>
      <c r="O23" s="109"/>
      <c r="P23" s="109"/>
      <c r="Q23" s="109"/>
      <c r="R23" s="109"/>
      <c r="S23" s="109" t="s">
        <v>9</v>
      </c>
      <c r="T23" s="109"/>
      <c r="U23" s="109" t="s">
        <v>9</v>
      </c>
      <c r="V23" s="109" t="s">
        <v>9</v>
      </c>
      <c r="W23" s="109"/>
      <c r="X23" s="136"/>
      <c r="Y23" s="109"/>
      <c r="Z23" s="109"/>
      <c r="AA23" s="109"/>
      <c r="AB23" s="109"/>
      <c r="AC23" s="109"/>
      <c r="AD23" s="136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3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09"/>
      <c r="F24" s="217"/>
      <c r="G24" s="109"/>
      <c r="H24" s="109"/>
      <c r="I24" s="109"/>
      <c r="J24" s="109"/>
      <c r="K24" s="217"/>
      <c r="L24" s="109"/>
      <c r="M24" s="109"/>
      <c r="N24" s="109"/>
      <c r="O24" s="109"/>
      <c r="P24" s="109"/>
      <c r="Q24" s="109"/>
      <c r="R24" s="109"/>
      <c r="S24" s="109"/>
      <c r="T24" s="109" t="s">
        <v>9</v>
      </c>
      <c r="U24" s="109"/>
      <c r="V24" s="109"/>
      <c r="W24" s="109"/>
      <c r="X24" s="136"/>
      <c r="Y24" s="109"/>
      <c r="Z24" s="109"/>
      <c r="AA24" s="109"/>
      <c r="AB24" s="109"/>
      <c r="AC24" s="109"/>
      <c r="AD24" s="136"/>
      <c r="AE24" s="109"/>
      <c r="AF24" s="109"/>
      <c r="AG24" s="109"/>
      <c r="AH24" s="109"/>
      <c r="AI24" s="109"/>
      <c r="AJ24" s="1">
        <f t="shared" si="2"/>
        <v>0</v>
      </c>
      <c r="AK24" s="1">
        <f t="shared" si="0"/>
        <v>1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09"/>
      <c r="F25" s="217"/>
      <c r="G25" s="109"/>
      <c r="H25" s="109"/>
      <c r="I25" s="109"/>
      <c r="J25" s="109"/>
      <c r="K25" s="217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 t="s">
        <v>9</v>
      </c>
      <c r="W25" s="109"/>
      <c r="X25" s="136"/>
      <c r="Y25" s="109"/>
      <c r="Z25" s="109"/>
      <c r="AA25" s="109"/>
      <c r="AB25" s="109"/>
      <c r="AC25" s="109"/>
      <c r="AD25" s="136"/>
      <c r="AE25" s="109"/>
      <c r="AF25" s="109"/>
      <c r="AG25" s="109"/>
      <c r="AH25" s="109"/>
      <c r="AI25" s="109"/>
      <c r="AJ25" s="1">
        <f t="shared" si="2"/>
        <v>0</v>
      </c>
      <c r="AK25" s="1">
        <f t="shared" si="0"/>
        <v>1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09"/>
      <c r="F26" s="217"/>
      <c r="G26" s="109"/>
      <c r="H26" s="109"/>
      <c r="I26" s="109"/>
      <c r="J26" s="109"/>
      <c r="K26" s="217"/>
      <c r="L26" s="109"/>
      <c r="M26" s="109"/>
      <c r="N26" s="109"/>
      <c r="O26" s="109" t="s">
        <v>9</v>
      </c>
      <c r="P26" s="109"/>
      <c r="Q26" s="109"/>
      <c r="R26" s="109" t="s">
        <v>9</v>
      </c>
      <c r="S26" s="109"/>
      <c r="T26" s="109"/>
      <c r="U26" s="109"/>
      <c r="V26" s="109"/>
      <c r="W26" s="109"/>
      <c r="X26" s="136"/>
      <c r="Y26" s="109"/>
      <c r="Z26" s="109"/>
      <c r="AA26" s="109"/>
      <c r="AB26" s="109"/>
      <c r="AC26" s="109"/>
      <c r="AD26" s="136"/>
      <c r="AE26" s="109"/>
      <c r="AF26" s="109"/>
      <c r="AG26" s="109"/>
      <c r="AH26" s="109"/>
      <c r="AI26" s="109"/>
      <c r="AJ26" s="1">
        <f t="shared" si="2"/>
        <v>0</v>
      </c>
      <c r="AK26" s="1">
        <f t="shared" si="0"/>
        <v>2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09"/>
      <c r="F27" s="217"/>
      <c r="G27" s="109"/>
      <c r="H27" s="109"/>
      <c r="I27" s="109"/>
      <c r="J27" s="109"/>
      <c r="K27" s="217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36"/>
      <c r="Y27" s="109"/>
      <c r="Z27" s="109"/>
      <c r="AA27" s="109"/>
      <c r="AB27" s="109"/>
      <c r="AC27" s="109"/>
      <c r="AD27" s="136"/>
      <c r="AE27" s="109"/>
      <c r="AF27" s="109"/>
      <c r="AG27" s="109"/>
      <c r="AH27" s="109"/>
      <c r="AI27" s="109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09"/>
      <c r="F28" s="217"/>
      <c r="G28" s="109"/>
      <c r="H28" s="109"/>
      <c r="I28" s="109"/>
      <c r="J28" s="109"/>
      <c r="K28" s="217"/>
      <c r="L28" s="109"/>
      <c r="M28" s="109"/>
      <c r="N28" s="109"/>
      <c r="O28" s="109"/>
      <c r="P28" s="109"/>
      <c r="Q28" s="109"/>
      <c r="R28" s="109" t="s">
        <v>9</v>
      </c>
      <c r="S28" s="109"/>
      <c r="T28" s="109"/>
      <c r="U28" s="109"/>
      <c r="V28" s="109"/>
      <c r="W28" s="109"/>
      <c r="X28" s="136"/>
      <c r="Y28" s="109"/>
      <c r="Z28" s="109"/>
      <c r="AA28" s="109"/>
      <c r="AB28" s="109"/>
      <c r="AC28" s="109"/>
      <c r="AD28" s="136"/>
      <c r="AE28" s="109"/>
      <c r="AF28" s="109"/>
      <c r="AG28" s="109"/>
      <c r="AH28" s="109"/>
      <c r="AI28" s="109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09"/>
      <c r="F29" s="217"/>
      <c r="G29" s="109"/>
      <c r="H29" s="109"/>
      <c r="I29" s="109"/>
      <c r="J29" s="109"/>
      <c r="K29" s="217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36"/>
      <c r="Y29" s="109"/>
      <c r="Z29" s="109"/>
      <c r="AA29" s="109"/>
      <c r="AB29" s="109"/>
      <c r="AC29" s="109"/>
      <c r="AD29" s="136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09"/>
      <c r="F30" s="217"/>
      <c r="G30" s="109"/>
      <c r="H30" s="109"/>
      <c r="I30" s="109"/>
      <c r="J30" s="109"/>
      <c r="K30" s="217"/>
      <c r="L30" s="109"/>
      <c r="M30" s="109"/>
      <c r="N30" s="109"/>
      <c r="O30" s="109"/>
      <c r="P30" s="109"/>
      <c r="Q30" s="109"/>
      <c r="R30" s="109"/>
      <c r="S30" s="109"/>
      <c r="T30" s="109"/>
      <c r="U30" s="109" t="s">
        <v>9</v>
      </c>
      <c r="V30" s="109"/>
      <c r="W30" s="109"/>
      <c r="X30" s="136"/>
      <c r="Y30" s="109"/>
      <c r="Z30" s="109"/>
      <c r="AA30" s="109"/>
      <c r="AB30" s="109"/>
      <c r="AC30" s="109"/>
      <c r="AD30" s="136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1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18"/>
      <c r="F31" s="218"/>
      <c r="G31" s="109"/>
      <c r="H31" s="109"/>
      <c r="I31" s="109"/>
      <c r="J31" s="109"/>
      <c r="K31" s="21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36"/>
      <c r="Y31" s="109"/>
      <c r="Z31" s="109"/>
      <c r="AA31" s="109"/>
      <c r="AB31" s="109"/>
      <c r="AC31" s="109"/>
      <c r="AD31" s="136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0</v>
      </c>
      <c r="AK54" s="1">
        <f>SUM(AK9:AK53)</f>
        <v>19</v>
      </c>
      <c r="AL54" s="1">
        <f>SUM(AL9:AL53)</f>
        <v>3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F9:F31"/>
    <mergeCell ref="K9:K31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U25" sqref="U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354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/>
      <c r="F9" s="8"/>
      <c r="G9" s="8"/>
      <c r="H9" s="8" t="s">
        <v>8</v>
      </c>
      <c r="I9" s="8"/>
      <c r="J9" s="8"/>
      <c r="K9" s="8"/>
      <c r="L9" s="8"/>
      <c r="M9" s="8"/>
      <c r="N9" s="8" t="s">
        <v>9</v>
      </c>
      <c r="O9" s="8" t="s">
        <v>8</v>
      </c>
      <c r="P9" s="8"/>
      <c r="Q9" s="8" t="s">
        <v>8</v>
      </c>
      <c r="R9" s="8"/>
      <c r="S9" s="8" t="s">
        <v>8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4</v>
      </c>
      <c r="AK9" s="1">
        <f t="shared" ref="AK9:AK53" si="0">COUNTIF(E9:AI9,"P")+2*COUNTIF(F9:AJ9,"2P")</f>
        <v>1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 t="s">
        <v>8</v>
      </c>
      <c r="I11" s="8"/>
      <c r="J11" s="8" t="s">
        <v>8</v>
      </c>
      <c r="K11" s="8" t="s">
        <v>8</v>
      </c>
      <c r="L11" s="8" t="s">
        <v>8</v>
      </c>
      <c r="M11" s="8"/>
      <c r="N11" s="8" t="s">
        <v>9</v>
      </c>
      <c r="O11" s="8"/>
      <c r="P11" s="8"/>
      <c r="Q11" s="8" t="s">
        <v>8</v>
      </c>
      <c r="R11" s="8" t="s">
        <v>8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7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 t="s">
        <v>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 t="s">
        <v>8</v>
      </c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 t="s">
        <v>8</v>
      </c>
      <c r="T16" s="8"/>
      <c r="U16" s="8" t="s">
        <v>8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4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 t="s">
        <v>8</v>
      </c>
      <c r="I18" s="8"/>
      <c r="J18" s="8" t="s">
        <v>8</v>
      </c>
      <c r="K18" s="8"/>
      <c r="L18" s="8" t="s">
        <v>8</v>
      </c>
      <c r="M18" s="8"/>
      <c r="N18" s="8" t="s">
        <v>9</v>
      </c>
      <c r="O18" s="8"/>
      <c r="P18" s="8"/>
      <c r="Q18" s="8" t="s">
        <v>10</v>
      </c>
      <c r="R18" s="8" t="s">
        <v>8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4</v>
      </c>
      <c r="AK18" s="1">
        <f t="shared" si="0"/>
        <v>1</v>
      </c>
      <c r="AL18" s="1">
        <f t="shared" si="1"/>
        <v>1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 t="s">
        <v>8</v>
      </c>
      <c r="I19" s="8"/>
      <c r="J19" s="8" t="s">
        <v>8</v>
      </c>
      <c r="K19" s="8"/>
      <c r="L19" s="8"/>
      <c r="M19" s="8"/>
      <c r="N19" s="8"/>
      <c r="O19" s="8" t="s">
        <v>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2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 t="s">
        <v>8</v>
      </c>
      <c r="F20" s="8"/>
      <c r="G20" s="8" t="s">
        <v>8</v>
      </c>
      <c r="H20" s="8" t="s">
        <v>8</v>
      </c>
      <c r="I20" s="8"/>
      <c r="J20" s="8" t="s">
        <v>8</v>
      </c>
      <c r="K20" s="8" t="s">
        <v>8</v>
      </c>
      <c r="L20" s="8"/>
      <c r="M20" s="8"/>
      <c r="N20" s="8" t="s">
        <v>8</v>
      </c>
      <c r="O20" s="8"/>
      <c r="P20" s="8"/>
      <c r="Q20" s="8"/>
      <c r="R20" s="8" t="s">
        <v>10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6</v>
      </c>
      <c r="AK20" s="1">
        <f t="shared" si="0"/>
        <v>0</v>
      </c>
      <c r="AL20" s="1">
        <f t="shared" si="1"/>
        <v>1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 t="s">
        <v>869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 t="s">
        <v>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 t="s">
        <v>8</v>
      </c>
      <c r="F25" s="8"/>
      <c r="G25" s="8" t="s">
        <v>8</v>
      </c>
      <c r="H25" s="8" t="s">
        <v>8</v>
      </c>
      <c r="I25" s="8"/>
      <c r="J25" s="8" t="s">
        <v>8</v>
      </c>
      <c r="K25" s="8" t="s">
        <v>8</v>
      </c>
      <c r="L25" s="8" t="s">
        <v>8</v>
      </c>
      <c r="M25" s="8"/>
      <c r="N25" s="8" t="s">
        <v>8</v>
      </c>
      <c r="O25" s="8"/>
      <c r="P25" s="8"/>
      <c r="Q25" s="8" t="s">
        <v>8</v>
      </c>
      <c r="R25" s="8" t="s">
        <v>8</v>
      </c>
      <c r="S25" s="8" t="s">
        <v>8</v>
      </c>
      <c r="T25" s="8"/>
      <c r="U25" s="8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11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 t="s">
        <v>8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5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46</v>
      </c>
      <c r="AK54" s="1">
        <f>SUM(AK9:AK53)</f>
        <v>4</v>
      </c>
      <c r="AL54" s="1">
        <f>SUM(AL9:AL53)</f>
        <v>2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1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W9" sqref="W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413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 t="s">
        <v>870</v>
      </c>
      <c r="M9" s="8" t="s">
        <v>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2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 t="s">
        <v>870</v>
      </c>
      <c r="M14" s="8"/>
      <c r="N14" s="8"/>
      <c r="O14" s="8" t="s">
        <v>10</v>
      </c>
      <c r="P14" s="8"/>
      <c r="Q14" s="8"/>
      <c r="R14" s="8"/>
      <c r="S14" s="8"/>
      <c r="T14" s="8" t="s">
        <v>9</v>
      </c>
      <c r="U14" s="8"/>
      <c r="V14" s="8" t="s">
        <v>9</v>
      </c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2</v>
      </c>
      <c r="AK14" s="86">
        <f t="shared" si="0"/>
        <v>2</v>
      </c>
      <c r="AL14" s="86">
        <f t="shared" si="1"/>
        <v>1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 t="s">
        <v>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 t="s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1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 t="s">
        <v>8</v>
      </c>
      <c r="M19" s="8"/>
      <c r="N19" s="8"/>
      <c r="O19" s="8"/>
      <c r="P19" s="8"/>
      <c r="Q19" s="8"/>
      <c r="R19" s="8"/>
      <c r="S19" s="8"/>
      <c r="T19" s="8"/>
      <c r="U19" s="8" t="s">
        <v>9</v>
      </c>
      <c r="V19" s="8" t="s">
        <v>9</v>
      </c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1</v>
      </c>
      <c r="AK19" s="86">
        <f t="shared" si="0"/>
        <v>2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04"/>
      <c r="AN21" s="205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 t="s">
        <v>10</v>
      </c>
      <c r="F24" s="8" t="s">
        <v>10</v>
      </c>
      <c r="G24" s="8"/>
      <c r="H24" s="8"/>
      <c r="I24" s="8"/>
      <c r="J24" s="8"/>
      <c r="K24" s="8"/>
      <c r="L24" s="8" t="s">
        <v>870</v>
      </c>
      <c r="M24" s="8"/>
      <c r="N24" s="8" t="s">
        <v>9</v>
      </c>
      <c r="O24" s="8"/>
      <c r="P24" s="8"/>
      <c r="Q24" s="8"/>
      <c r="R24" s="8"/>
      <c r="S24" s="8"/>
      <c r="T24" s="8"/>
      <c r="U24" s="8" t="s">
        <v>10</v>
      </c>
      <c r="V24" s="8" t="s">
        <v>10</v>
      </c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2</v>
      </c>
      <c r="AK24" s="86">
        <f t="shared" si="0"/>
        <v>1</v>
      </c>
      <c r="AL24" s="86">
        <f t="shared" si="1"/>
        <v>4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 t="s">
        <v>9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21" t="s">
        <v>865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3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 t="s">
        <v>10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1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9</v>
      </c>
      <c r="V33" s="8" t="s">
        <v>9</v>
      </c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2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 t="s">
        <v>10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1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 t="s">
        <v>9</v>
      </c>
      <c r="V36" s="8" t="s">
        <v>9</v>
      </c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2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 t="s">
        <v>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1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 t="s">
        <v>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1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06" t="s">
        <v>14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86">
        <f>SUM(AJ9:AJ40)</f>
        <v>8</v>
      </c>
      <c r="AK41" s="86">
        <f>SUM(AK9:AK40)</f>
        <v>15</v>
      </c>
      <c r="AL41" s="86">
        <f>SUM(AL9:AL40)</f>
        <v>8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08" t="s">
        <v>15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10" t="s">
        <v>7</v>
      </c>
      <c r="D44" s="211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04"/>
      <c r="AQ45" s="205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04"/>
      <c r="AQ58" s="205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06" t="s">
        <v>14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07"/>
      <c r="D80" s="207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07"/>
      <c r="D83" s="207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07"/>
      <c r="D84" s="207"/>
      <c r="E84" s="207"/>
      <c r="F84" s="207"/>
      <c r="G84" s="207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07"/>
      <c r="D85" s="207"/>
      <c r="E85" s="207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07"/>
      <c r="D86" s="207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2020-07-06T06:27:40Z</cp:lastPrinted>
  <dcterms:created xsi:type="dcterms:W3CDTF">2001-09-21T17:17:00Z</dcterms:created>
  <dcterms:modified xsi:type="dcterms:W3CDTF">2020-07-18T05:56:12Z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