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8.xml" ContentType="application/vnd.openxmlformats-officedocument.spreadsheetml.comments+xml"/>
  <Override PartName="/xl/drawings/drawing21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3" activeTab="3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R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LSTC</author>
    <author>anhtuan</author>
  </authors>
  <commentList>
    <comment ref="Q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S12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3.xml><?xml version="1.0" encoding="utf-8"?>
<comments xmlns="http://schemas.openxmlformats.org/spreadsheetml/2006/main">
  <authors>
    <author>t</author>
  </authors>
  <commentLis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5.xml><?xml version="1.0" encoding="utf-8"?>
<comments xmlns="http://schemas.openxmlformats.org/spreadsheetml/2006/main">
  <authors>
    <author>LSTC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6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7.xml><?xml version="1.0" encoding="utf-8"?>
<comments xmlns="http://schemas.openxmlformats.org/spreadsheetml/2006/main">
  <authors>
    <author>LSTC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8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9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sharedStrings.xml><?xml version="1.0" encoding="utf-8"?>
<sst xmlns="http://schemas.openxmlformats.org/spreadsheetml/2006/main" count="4380" uniqueCount="1076">
  <si>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</si>
  <si>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</si>
  <si>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</si>
  <si>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</si>
  <si>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</si>
  <si>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</si>
  <si>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</si>
  <si>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</si>
  <si>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</si>
  <si>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</si>
  <si>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</si>
  <si>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</si>
  <si>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</si>
  <si>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</si>
  <si>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</si>
  <si>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</si>
  <si>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</si>
  <si>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</si>
  <si>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</si>
  <si>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</si>
  <si>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</si>
  <si>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</si>
  <si>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</si>
  <si>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</si>
  <si>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</si>
  <si>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</si>
  <si>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</si>
  <si>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</si>
  <si>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</si>
  <si>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</si>
  <si>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</si>
  <si>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</si>
  <si>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</si>
  <si>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</si>
  <si>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</si>
  <si>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</si>
  <si>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</si>
  <si>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</si>
  <si>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</si>
  <si>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</si>
  <si>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</si>
  <si>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</si>
  <si>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</si>
  <si>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</si>
  <si>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</si>
  <si>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</si>
  <si>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</si>
  <si>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</si>
  <si>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</si>
  <si>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</si>
  <si>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</si>
  <si>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</si>
  <si>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</si>
  <si>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</si>
  <si>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</si>
  <si>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</si>
  <si>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</si>
  <si>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</si>
  <si>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</si>
  <si>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</si>
  <si>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</si>
  <si>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</si>
  <si>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</si>
  <si>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</si>
  <si>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</si>
  <si>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</si>
  <si>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</si>
  <si>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</si>
  <si>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</si>
  <si>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</si>
  <si>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</si>
  <si>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</si>
  <si>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</si>
  <si>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</si>
  <si>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</si>
  <si>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</si>
  <si>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</si>
  <si>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</si>
  <si>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</si>
  <si>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</si>
  <si>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</si>
  <si>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</si>
  <si>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</si>
  <si>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</si>
  <si>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</si>
  <si>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</si>
  <si>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</si>
  <si>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</si>
  <si>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</si>
  <si>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</si>
  <si>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</si>
  <si>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</si>
  <si>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</si>
  <si>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</si>
  <si>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</si>
  <si>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</si>
  <si>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</si>
  <si>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</si>
  <si>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</si>
  <si>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</si>
  <si>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</si>
  <si>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</si>
  <si>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</si>
  <si>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</si>
  <si>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</si>
  <si>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</si>
  <si>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</si>
  <si>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</si>
  <si>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</si>
  <si>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</si>
  <si>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</si>
  <si>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</si>
  <si>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</si>
  <si>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</si>
  <si>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</si>
  <si>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</si>
  <si>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</si>
  <si>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</si>
  <si>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</si>
  <si>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</si>
  <si>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</si>
  <si>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</si>
  <si>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</si>
  <si>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</si>
  <si>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</si>
  <si>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</si>
  <si>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</si>
  <si>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</si>
  <si>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</si>
  <si>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</si>
  <si>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</si>
  <si>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</si>
  <si>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</si>
  <si>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</si>
  <si>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</si>
  <si>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</si>
  <si>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</si>
  <si>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</si>
  <si>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</si>
  <si>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</si>
  <si>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</si>
  <si>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</si>
  <si>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</si>
  <si>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</si>
  <si>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</si>
  <si>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</si>
  <si>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</si>
  <si>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</si>
  <si>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</si>
  <si>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</si>
  <si>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</si>
  <si>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</si>
  <si>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</si>
  <si>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</si>
  <si>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</si>
  <si>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</si>
  <si>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</si>
  <si>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</si>
  <si>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</si>
  <si>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</si>
  <si>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</si>
  <si>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</si>
  <si>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</si>
  <si>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</si>
  <si>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</si>
  <si>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</si>
  <si>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</si>
  <si>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</si>
  <si>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</si>
  <si>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</si>
  <si>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</si>
  <si>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</si>
  <si>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</si>
  <si>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</si>
  <si>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</si>
  <si>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</si>
  <si>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</si>
  <si>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</si>
  <si>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</si>
  <si>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</si>
  <si>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</si>
  <si>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</si>
  <si>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</si>
  <si>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</si>
  <si>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</si>
  <si>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</si>
  <si>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</si>
  <si>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</si>
  <si>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</si>
  <si>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</si>
  <si>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</si>
  <si>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</si>
  <si>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</si>
  <si>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</si>
  <si>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</si>
  <si>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</si>
  <si>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</si>
  <si>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</si>
  <si>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</si>
  <si>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</si>
  <si>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</si>
  <si>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</si>
  <si>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</si>
  <si>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</si>
  <si>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</si>
  <si>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</si>
  <si>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</si>
  <si>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</si>
  <si>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</si>
  <si>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</si>
  <si>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</si>
  <si>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</si>
  <si>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</si>
  <si>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</si>
  <si>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</si>
  <si>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</si>
  <si>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</si>
  <si>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</si>
  <si>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</si>
  <si>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</si>
  <si>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</si>
  <si>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</si>
  <si>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</si>
  <si>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</si>
  <si>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</si>
  <si>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</si>
  <si>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</si>
  <si>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</si>
  <si>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</si>
  <si>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</si>
  <si>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</si>
  <si>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</si>
  <si>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</si>
  <si>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</si>
  <si>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</si>
  <si>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</si>
  <si>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</si>
  <si>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</si>
  <si>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</si>
  <si>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</si>
  <si>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</si>
  <si>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</si>
  <si>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</si>
  <si>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</si>
  <si>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</si>
  <si>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</si>
  <si>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</si>
  <si>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</si>
  <si>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</si>
  <si>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</si>
  <si>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</si>
  <si>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</si>
  <si>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</si>
  <si>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</si>
  <si>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</si>
  <si>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</si>
  <si>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</si>
  <si>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</si>
  <si>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</si>
  <si>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</si>
  <si>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</si>
  <si>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</si>
  <si>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</si>
  <si>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</si>
  <si>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</si>
  <si>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</si>
  <si>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</si>
  <si>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</si>
  <si>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</si>
  <si>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</si>
  <si>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</si>
  <si>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</si>
  <si>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</si>
  <si>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</si>
  <si>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</si>
  <si>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</si>
  <si>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</si>
  <si>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</si>
  <si>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</si>
  <si>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</si>
  <si>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</si>
  <si>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</si>
  <si>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</si>
  <si>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</si>
  <si>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</si>
  <si>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</si>
  <si>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</si>
  <si>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</si>
  <si>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</si>
  <si>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</si>
  <si>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</si>
  <si>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</si>
  <si>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</si>
  <si>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</si>
  <si>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</si>
  <si>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</si>
  <si>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</si>
  <si>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</si>
  <si>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</si>
  <si>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</si>
  <si>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</si>
  <si>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</si>
  <si>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</si>
  <si>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</si>
  <si>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</si>
  <si>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</si>
  <si>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</si>
  <si>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</si>
  <si>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</si>
  <si>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</si>
  <si>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</si>
  <si>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</si>
  <si>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</si>
  <si>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</si>
  <si>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</si>
  <si>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</si>
  <si>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</si>
  <si>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</si>
  <si>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</si>
  <si>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</si>
  <si>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</si>
  <si>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</si>
  <si>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</si>
  <si>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</si>
  <si>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</si>
  <si>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</si>
  <si>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</si>
  <si>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</si>
  <si>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</si>
  <si>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</si>
  <si>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</si>
  <si>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</si>
  <si>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</si>
  <si>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</si>
  <si>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</si>
  <si>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</si>
  <si>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</si>
  <si>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</si>
  <si>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</si>
  <si>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</si>
  <si>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</si>
  <si>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</si>
  <si>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</si>
  <si>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</si>
  <si>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</si>
  <si>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</si>
  <si>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</si>
  <si>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</si>
  <si>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</si>
  <si>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</si>
  <si>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</si>
  <si>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</si>
  <si>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</si>
  <si>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</si>
  <si>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</si>
  <si>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</si>
  <si>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</si>
  <si>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</si>
  <si>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</si>
  <si>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</si>
  <si>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</si>
  <si>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</si>
  <si>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</si>
  <si>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</si>
  <si>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</si>
  <si>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</si>
  <si>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</si>
  <si>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</si>
  <si>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</si>
  <si>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</si>
  <si>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</si>
  <si>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</si>
  <si>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</si>
  <si>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</si>
  <si>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</si>
  <si>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</si>
  <si>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</si>
  <si>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</si>
  <si>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</si>
  <si>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</si>
  <si>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</si>
  <si>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</si>
  <si>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</si>
  <si>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</si>
  <si>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</si>
  <si>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</si>
  <si>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</si>
  <si>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</si>
  <si>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</si>
  <si>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</si>
  <si>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</si>
  <si>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</si>
  <si>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</si>
  <si>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</si>
  <si>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</si>
  <si>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</si>
  <si>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</si>
  <si>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</si>
  <si>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</si>
  <si>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</si>
  <si>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</si>
  <si>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</si>
  <si>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</si>
  <si>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</si>
  <si>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</si>
  <si>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</si>
  <si>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</si>
  <si>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</si>
  <si>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</si>
  <si>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</si>
  <si>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</si>
  <si>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</si>
  <si>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</si>
  <si>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</si>
  <si>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</si>
  <si>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</si>
  <si>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</si>
  <si>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</si>
  <si>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</si>
  <si>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</si>
  <si>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</si>
  <si>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</si>
  <si>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</si>
  <si>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</si>
  <si>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</si>
  <si>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</si>
  <si>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</si>
  <si>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</si>
  <si>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</si>
  <si>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</si>
  <si>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</si>
  <si>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</si>
  <si>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</si>
  <si>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</si>
  <si>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</si>
  <si>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</si>
  <si>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</si>
  <si>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</si>
  <si>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</si>
  <si>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</si>
  <si>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</si>
  <si>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</si>
  <si>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</si>
  <si>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</si>
  <si>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</si>
  <si>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</si>
  <si>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</si>
  <si>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</si>
  <si>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</si>
  <si>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</si>
  <si>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</si>
  <si>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</si>
  <si>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</si>
  <si>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</si>
  <si>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</si>
  <si>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</si>
  <si>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</si>
  <si>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</si>
  <si>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</si>
  <si>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</si>
  <si>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</si>
  <si>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</si>
  <si>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</si>
  <si>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</si>
  <si>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</si>
  <si>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</si>
  <si>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</si>
  <si>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</si>
  <si>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</si>
  <si>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</si>
  <si>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</si>
  <si>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</si>
  <si>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</si>
  <si>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</si>
  <si>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</si>
  <si>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</si>
  <si>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</si>
  <si>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</si>
  <si>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</si>
  <si>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</si>
  <si>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</si>
  <si>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</si>
  <si>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</si>
  <si>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</si>
  <si>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</si>
  <si>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</si>
  <si>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</si>
  <si>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</si>
  <si>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</si>
  <si>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</si>
  <si>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</si>
  <si>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</si>
  <si>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</si>
  <si>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</si>
  <si>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</si>
  <si>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</si>
  <si>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</si>
  <si>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</si>
  <si>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</si>
  <si>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</si>
  <si>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</si>
  <si>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</si>
  <si>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</si>
  <si>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</si>
  <si>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</si>
  <si>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</si>
  <si>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</si>
  <si>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</si>
  <si>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</si>
  <si>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</si>
  <si>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</si>
  <si>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</si>
  <si>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</si>
  <si>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</si>
  <si>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</si>
  <si>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</si>
  <si>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</si>
  <si>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</si>
  <si>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</si>
  <si>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</si>
  <si>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</si>
  <si>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</si>
  <si>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</si>
  <si>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</si>
  <si>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</si>
  <si>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</si>
  <si>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</si>
  <si>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</si>
  <si>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</si>
  <si>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</si>
  <si>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</si>
  <si>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</si>
  <si>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</si>
  <si>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</si>
  <si>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</si>
  <si>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</si>
  <si>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</si>
  <si>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</si>
  <si>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</si>
  <si>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</si>
  <si>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</si>
  <si>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</si>
  <si>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</si>
  <si>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</si>
  <si>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</si>
  <si>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</si>
  <si>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</si>
  <si>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</si>
  <si>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</si>
  <si>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</si>
  <si>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</si>
  <si>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</si>
  <si>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</si>
  <si>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</si>
  <si>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</si>
  <si>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</si>
  <si>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</si>
  <si>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</si>
  <si>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</si>
  <si>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</si>
  <si>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</si>
  <si>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</si>
  <si>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</si>
  <si>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</si>
  <si>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</si>
  <si>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</si>
  <si>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</si>
  <si>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</si>
  <si>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</si>
  <si>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</si>
  <si>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</si>
  <si>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</si>
  <si>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</si>
  <si>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</si>
  <si>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</si>
  <si>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</si>
  <si>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</si>
  <si>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</si>
  <si>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</si>
  <si>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</si>
  <si>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</si>
  <si>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</si>
  <si>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</si>
  <si>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</si>
  <si>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</si>
  <si>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</si>
  <si>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</si>
  <si>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</si>
  <si>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</si>
  <si>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</si>
  <si>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</si>
  <si>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</si>
  <si>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</si>
  <si>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</si>
  <si>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</si>
  <si>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</si>
  <si>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</si>
  <si>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</si>
  <si>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</si>
  <si>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</si>
  <si>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</si>
  <si>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</si>
  <si>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</si>
  <si>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</si>
  <si>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</si>
  <si>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</si>
  <si>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</si>
  <si>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</si>
  <si>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</si>
  <si>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</si>
  <si>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</si>
  <si>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</si>
  <si>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</si>
  <si>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</si>
  <si>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</si>
  <si>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</si>
  <si>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</si>
  <si>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</si>
  <si>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</si>
  <si>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</si>
  <si>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</si>
  <si>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</si>
  <si>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</si>
  <si>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</si>
  <si>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</si>
  <si>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</si>
  <si>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</si>
  <si>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</si>
  <si>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</si>
  <si>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</si>
  <si>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</si>
  <si>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</si>
  <si>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</si>
  <si>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</si>
  <si>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</si>
  <si>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</si>
  <si>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</si>
  <si>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</si>
  <si>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</si>
  <si>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</si>
  <si>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</si>
  <si>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</si>
  <si>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</si>
  <si>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</si>
  <si>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</si>
  <si>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</si>
  <si>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</si>
  <si>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</si>
  <si>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</si>
  <si>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</si>
  <si>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</si>
  <si>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</si>
  <si>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</si>
  <si>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</si>
  <si>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</si>
  <si>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</si>
  <si>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</si>
  <si>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</si>
  <si>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</si>
  <si>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</si>
  <si>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</si>
  <si>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</si>
  <si>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</si>
  <si>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</si>
  <si>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</si>
  <si>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</si>
  <si>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</si>
  <si>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</si>
  <si>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</si>
  <si>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</si>
  <si>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</si>
  <si>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</si>
  <si>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</si>
  <si>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</si>
  <si>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</si>
  <si>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</si>
  <si>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</si>
  <si>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</si>
  <si>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</si>
  <si>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</si>
  <si>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</si>
  <si>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</si>
  <si>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</si>
  <si>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</si>
  <si>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</si>
  <si>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</si>
  <si>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</si>
  <si>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</si>
  <si>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</si>
  <si>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</si>
  <si>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</si>
  <si>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</si>
  <si>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</si>
  <si>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</si>
  <si>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</si>
  <si>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</si>
  <si>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</si>
  <si>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</si>
  <si>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</si>
  <si>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</si>
  <si>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</si>
  <si>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</si>
  <si>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</si>
  <si>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</si>
  <si>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</si>
  <si>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</si>
  <si>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</si>
  <si>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</si>
  <si>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</si>
  <si>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</si>
  <si>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</si>
  <si>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</si>
  <si>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</si>
  <si>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</si>
  <si>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</si>
  <si>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</si>
  <si>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</si>
  <si>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</si>
  <si>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</si>
  <si>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</si>
  <si>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</si>
  <si>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</si>
  <si>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</si>
  <si>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</si>
  <si>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</si>
  <si>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</si>
  <si>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</si>
  <si>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</si>
  <si>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</si>
  <si>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</si>
  <si>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</si>
  <si>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</si>
  <si>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</si>
  <si>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</si>
  <si>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</si>
  <si>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</si>
  <si>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</si>
  <si>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</si>
  <si>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</si>
  <si>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</si>
  <si>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</si>
  <si>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</si>
  <si>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</si>
  <si>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</si>
  <si>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</si>
  <si>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</si>
  <si>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</si>
  <si>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</si>
  <si>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</si>
  <si>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</si>
  <si>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</si>
  <si>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</si>
  <si>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</si>
  <si>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</si>
  <si>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</si>
  <si>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</si>
  <si>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</si>
  <si>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</si>
  <si>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</si>
  <si>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</si>
  <si>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</si>
  <si>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</si>
  <si>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</si>
  <si>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</si>
  <si>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</si>
  <si>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</si>
  <si>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</si>
  <si>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</si>
  <si>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</si>
  <si>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</si>
  <si>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</si>
  <si>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</si>
  <si>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</si>
  <si>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</si>
  <si>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</si>
  <si>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</si>
  <si>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</si>
  <si>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</si>
  <si>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</si>
  <si>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</si>
  <si>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</si>
  <si>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</si>
  <si>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</si>
  <si>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</si>
  <si>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</si>
  <si>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</si>
  <si>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</si>
  <si>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</si>
  <si>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</si>
  <si>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</si>
  <si>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</si>
  <si>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</si>
  <si>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</si>
  <si>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</si>
  <si>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</si>
  <si>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</si>
  <si>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</si>
  <si>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</si>
  <si>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</si>
  <si>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</si>
  <si>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</si>
  <si>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</si>
  <si>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</si>
  <si>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</si>
  <si>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</si>
  <si>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</si>
  <si>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</si>
  <si>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</si>
  <si>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</si>
  <si>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</si>
  <si>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</si>
  <si>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</si>
  <si>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</si>
  <si>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</si>
  <si>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</si>
  <si>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</si>
  <si>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</si>
  <si>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</si>
  <si>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</si>
  <si>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</si>
  <si>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</si>
  <si>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</si>
  <si>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</si>
  <si>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</si>
  <si>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</si>
  <si>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</si>
  <si>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</si>
  <si>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</si>
  <si>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</si>
  <si>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</si>
  <si>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</si>
  <si>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</si>
  <si>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</si>
  <si>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</si>
  <si>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</si>
  <si>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</si>
  <si>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</si>
  <si>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</si>
  <si>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</si>
  <si>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</si>
  <si>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</si>
  <si>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</si>
  <si>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</si>
  <si>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</si>
  <si>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</si>
  <si>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</si>
  <si>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</si>
  <si>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</si>
  <si>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</si>
  <si>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</si>
  <si>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</si>
  <si>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</si>
  <si>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</si>
  <si>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</si>
  <si>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</si>
  <si>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</si>
  <si>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</si>
  <si>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</si>
  <si>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</si>
  <si>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</si>
  <si>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</si>
  <si>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</si>
  <si>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</si>
  <si>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</si>
  <si>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</si>
  <si>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</si>
  <si>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</si>
  <si>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</si>
  <si>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</si>
  <si>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</si>
  <si>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</si>
  <si>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</si>
  <si>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</si>
  <si>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</si>
  <si>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</si>
  <si>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</si>
  <si>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</si>
  <si>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</si>
  <si>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</si>
  <si>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</si>
  <si>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</si>
  <si>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</si>
  <si>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</si>
  <si>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</si>
  <si>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</si>
  <si>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</si>
  <si>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</si>
  <si>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</si>
  <si>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</si>
  <si>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</si>
  <si>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</si>
  <si>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</si>
  <si>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</si>
  <si>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</si>
  <si>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</si>
  <si>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</si>
  <si>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</si>
  <si>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</si>
  <si>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</si>
  <si>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</si>
  <si>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</si>
  <si>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</si>
  <si>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</si>
  <si>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</si>
  <si>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</si>
  <si>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</si>
  <si>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</si>
  <si>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</si>
  <si>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</si>
  <si>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</si>
  <si>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</si>
  <si>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</si>
  <si>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</si>
  <si>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</si>
  <si>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</si>
  <si>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</si>
  <si>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</si>
  <si>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</si>
  <si>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</si>
  <si>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</si>
  <si>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</si>
  <si>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</si>
  <si>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</si>
  <si>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</si>
  <si>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</si>
  <si>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</si>
  <si>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</si>
  <si>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</si>
  <si>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</si>
  <si>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</si>
  <si>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</si>
  <si>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</si>
  <si>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</si>
  <si>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</si>
  <si>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</si>
  <si>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</si>
  <si>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</si>
  <si>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</si>
  <si>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</si>
  <si>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</si>
  <si>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</si>
  <si>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</si>
  <si>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</si>
  <si>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</si>
  <si>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</si>
  <si>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</si>
  <si>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</si>
  <si>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</si>
  <si>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</si>
  <si>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</si>
  <si>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</si>
  <si>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</si>
  <si>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</si>
  <si>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</si>
  <si>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</si>
  <si>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</si>
  <si>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</si>
  <si>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</si>
  <si>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</si>
  <si>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</si>
  <si>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</si>
  <si>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</si>
  <si>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</si>
  <si>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</si>
  <si>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</si>
  <si>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</si>
  <si>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</si>
  <si>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</si>
  <si>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</si>
  <si>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</si>
  <si>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</si>
  <si>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</si>
  <si>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</si>
  <si>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</si>
  <si>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</si>
  <si>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</si>
  <si>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</si>
  <si>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</si>
  <si>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</si>
  <si>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</si>
  <si>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</si>
  <si>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</si>
  <si>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</si>
  <si>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</si>
  <si>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</si>
  <si>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</si>
  <si>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</si>
  <si>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</si>
  <si>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</si>
  <si>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</si>
  <si>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</si>
  <si>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</si>
  <si>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</si>
  <si>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</si>
  <si>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</si>
  <si>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</si>
  <si>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</si>
  <si>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</si>
  <si>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</si>
  <si>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</si>
  <si>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</si>
  <si>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</si>
  <si>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</si>
  <si>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</si>
  <si>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</si>
  <si>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</si>
  <si>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</si>
  <si>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</si>
  <si>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</si>
  <si>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</si>
  <si>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</si>
  <si>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</si>
  <si>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</si>
  <si>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</si>
  <si>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</si>
  <si>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</si>
  <si>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</si>
  <si>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</si>
  <si>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</si>
  <si>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</si>
  <si>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</si>
  <si>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</si>
  <si>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</si>
  <si>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</si>
  <si>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</si>
  <si>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</si>
  <si>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</si>
  <si>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</si>
  <si>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</si>
  <si>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</si>
  <si>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</si>
  <si>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</si>
  <si>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</si>
  <si>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</si>
  <si>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</si>
  <si>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</si>
  <si>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</si>
  <si>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</si>
  <si>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</si>
  <si>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</si>
  <si>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</si>
  <si>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</si>
  <si>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</si>
  <si>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</si>
  <si>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</si>
  <si>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</si>
  <si>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</si>
  <si>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</si>
  <si>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</si>
  <si>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</si>
  <si>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</si>
  <si>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</si>
  <si>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</si>
  <si>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</si>
  <si>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</si>
  <si>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</si>
  <si>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</si>
  <si>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</si>
  <si>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2K</t>
  </si>
  <si>
    <t>V;0</t>
  </si>
  <si>
    <t>v:0</t>
  </si>
  <si>
    <t>1T1K</t>
  </si>
  <si>
    <t>Tháng  7  Năm học 2019  -  2020</t>
  </si>
  <si>
    <t>V:0</t>
  </si>
  <si>
    <t>Tháng  7 Năm học 2019  -  2020</t>
  </si>
  <si>
    <t>Tháng  7   Năm học 2019  -  2020</t>
  </si>
  <si>
    <t>Tháng 7 Năm học 2019  -  2020</t>
  </si>
  <si>
    <t>Tháng 7   Năm học 2019  -  2020</t>
  </si>
  <si>
    <t>2P</t>
  </si>
  <si>
    <t>vắng</t>
  </si>
  <si>
    <t>VẮNG</t>
  </si>
  <si>
    <t>1P</t>
  </si>
  <si>
    <t>PT</t>
  </si>
  <si>
    <t>TP</t>
  </si>
  <si>
    <t>TK</t>
  </si>
  <si>
    <t>1P1K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</si>
</sst>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36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2" zoomScale="55" zoomScaleNormal="55" workbookViewId="0">
      <selection activeCell="S18" sqref="S18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1067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23" t="s">
        <v>156</v>
      </c>
      <c r="AG6" s="323"/>
      <c r="AH6" s="323"/>
      <c r="AI6" s="323"/>
      <c r="AJ6" s="323"/>
      <c r="AK6" s="323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/>
      <c r="AF9" s="208"/>
      <c r="AG9" s="208"/>
      <c r="AH9" s="208"/>
      <c r="AI9" s="208"/>
      <c r="AJ9" s="71">
        <f>COUNTIF(E9:AI9,"K")+2*COUNTIF(E9:AI9,"2K")+COUNTIF(E9:AI9,"TK")+COUNTIF(E9:AI9,"KT")</f>
        <v>0</v>
      </c>
      <c r="AK9" s="71">
        <f t="shared" ref="AK9:AK36" si="0">COUNTIF(E9:AI9,"P")+2*COUNTIF(F9:AJ9,"2P")</f>
        <v>0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 t="s">
        <v>8</v>
      </c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/>
      <c r="AF11" s="208"/>
      <c r="AG11" s="208"/>
      <c r="AH11" s="208"/>
      <c r="AI11" s="208"/>
      <c r="AJ11" s="71">
        <f t="shared" si="2"/>
        <v>1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 t="s">
        <v>10</v>
      </c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/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1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 t="s">
        <v>9</v>
      </c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/>
      <c r="AF13" s="208"/>
      <c r="AG13" s="208"/>
      <c r="AH13" s="208"/>
      <c r="AI13" s="208"/>
      <c r="AJ13" s="71">
        <f t="shared" si="2"/>
        <v>0</v>
      </c>
      <c r="AK13" s="71">
        <f t="shared" si="0"/>
        <v>1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 t="s">
        <v>9</v>
      </c>
      <c r="L14" s="208"/>
      <c r="M14" s="208"/>
      <c r="N14" s="208"/>
      <c r="O14" s="208"/>
      <c r="P14" s="208"/>
      <c r="Q14" s="208"/>
      <c r="R14" s="208" t="s">
        <v>1072</v>
      </c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/>
      <c r="AF14" s="208"/>
      <c r="AG14" s="208"/>
      <c r="AH14" s="208"/>
      <c r="AI14" s="208"/>
      <c r="AJ14" s="71">
        <f t="shared" si="2"/>
        <v>0</v>
      </c>
      <c r="AK14" s="71">
        <f t="shared" si="0"/>
        <v>1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 t="s">
        <v>10</v>
      </c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/>
      <c r="AF15" s="208"/>
      <c r="AG15" s="208"/>
      <c r="AH15" s="208"/>
      <c r="AI15" s="208"/>
      <c r="AJ15" s="71">
        <f t="shared" si="2"/>
        <v>0</v>
      </c>
      <c r="AK15" s="71">
        <f t="shared" si="0"/>
        <v>0</v>
      </c>
      <c r="AL15" s="71">
        <f t="shared" si="1"/>
        <v>1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 t="s">
        <v>10</v>
      </c>
      <c r="R16" s="211" t="s">
        <v>9</v>
      </c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/>
      <c r="AG16" s="211"/>
      <c r="AH16" s="211"/>
      <c r="AI16" s="211"/>
      <c r="AJ16" s="71">
        <f t="shared" si="2"/>
        <v>0</v>
      </c>
      <c r="AK16" s="71">
        <f t="shared" si="0"/>
        <v>1</v>
      </c>
      <c r="AL16" s="71">
        <f t="shared" si="1"/>
        <v>1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 t="s">
        <v>8</v>
      </c>
      <c r="F17" s="211"/>
      <c r="G17" s="211"/>
      <c r="H17" s="211"/>
      <c r="I17" s="211"/>
      <c r="J17" s="211" t="s">
        <v>10</v>
      </c>
      <c r="K17" s="211" t="s">
        <v>8</v>
      </c>
      <c r="L17" s="211"/>
      <c r="M17" s="211"/>
      <c r="N17" s="211"/>
      <c r="O17" s="211"/>
      <c r="P17" s="211"/>
      <c r="Q17" s="211" t="s">
        <v>10</v>
      </c>
      <c r="R17" s="211" t="s">
        <v>8</v>
      </c>
      <c r="S17" s="211" t="s">
        <v>10</v>
      </c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/>
      <c r="AF17" s="211"/>
      <c r="AG17" s="211"/>
      <c r="AH17" s="211"/>
      <c r="AI17" s="211"/>
      <c r="AJ17" s="71">
        <f t="shared" si="2"/>
        <v>3</v>
      </c>
      <c r="AK17" s="71">
        <f t="shared" si="0"/>
        <v>0</v>
      </c>
      <c r="AL17" s="71">
        <f t="shared" si="1"/>
        <v>3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 t="s">
        <v>9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/>
      <c r="AF19" s="208"/>
      <c r="AG19" s="208"/>
      <c r="AH19" s="208"/>
      <c r="AI19" s="208"/>
      <c r="AJ19" s="71">
        <f t="shared" si="2"/>
        <v>0</v>
      </c>
      <c r="AK19" s="71">
        <f t="shared" si="0"/>
        <v>1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 t="s">
        <v>8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/>
      <c r="AF20" s="208"/>
      <c r="AG20" s="208"/>
      <c r="AH20" s="208"/>
      <c r="AI20" s="208"/>
      <c r="AJ20" s="71">
        <f t="shared" si="2"/>
        <v>1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 t="s">
        <v>9</v>
      </c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/>
      <c r="AG21" s="191"/>
      <c r="AH21" s="191"/>
      <c r="AI21" s="191"/>
      <c r="AJ21" s="71">
        <f t="shared" si="2"/>
        <v>0</v>
      </c>
      <c r="AK21" s="71">
        <f t="shared" si="0"/>
        <v>1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 t="s">
        <v>10</v>
      </c>
      <c r="F22" s="208"/>
      <c r="G22" s="208"/>
      <c r="H22" s="208"/>
      <c r="I22" s="208"/>
      <c r="J22" s="208"/>
      <c r="K22" s="208" t="s">
        <v>10</v>
      </c>
      <c r="L22" s="208"/>
      <c r="M22" s="208"/>
      <c r="N22" s="208"/>
      <c r="O22" s="208"/>
      <c r="P22" s="208"/>
      <c r="Q22" s="208"/>
      <c r="R22" s="208" t="s">
        <v>10</v>
      </c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/>
      <c r="AF22" s="208"/>
      <c r="AG22" s="208"/>
      <c r="AH22" s="208"/>
      <c r="AI22" s="208"/>
      <c r="AJ22" s="71">
        <f t="shared" si="2"/>
        <v>0</v>
      </c>
      <c r="AK22" s="71">
        <f t="shared" si="0"/>
        <v>0</v>
      </c>
      <c r="AL22" s="71">
        <f t="shared" si="1"/>
        <v>3</v>
      </c>
      <c r="AM22" s="327"/>
      <c r="AN22" s="328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 t="s">
        <v>9</v>
      </c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/>
      <c r="AF23" s="208"/>
      <c r="AG23" s="208"/>
      <c r="AH23" s="208"/>
      <c r="AI23" s="208"/>
      <c r="AJ23" s="71">
        <f t="shared" si="2"/>
        <v>0</v>
      </c>
      <c r="AK23" s="71">
        <f t="shared" si="0"/>
        <v>1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 t="s">
        <v>10</v>
      </c>
      <c r="F24" s="208"/>
      <c r="G24" s="208"/>
      <c r="H24" s="208"/>
      <c r="I24" s="208"/>
      <c r="J24" s="208"/>
      <c r="K24" s="208" t="s">
        <v>8</v>
      </c>
      <c r="L24" s="208"/>
      <c r="M24" s="208"/>
      <c r="N24" s="208"/>
      <c r="O24" s="208"/>
      <c r="P24" s="208"/>
      <c r="Q24" s="208"/>
      <c r="R24" s="208" t="s">
        <v>9</v>
      </c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/>
      <c r="AF24" s="208"/>
      <c r="AG24" s="208"/>
      <c r="AH24" s="208"/>
      <c r="AI24" s="208"/>
      <c r="AJ24" s="71">
        <f t="shared" si="2"/>
        <v>1</v>
      </c>
      <c r="AK24" s="71">
        <f t="shared" si="0"/>
        <v>1</v>
      </c>
      <c r="AL24" s="71">
        <f t="shared" si="1"/>
        <v>1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 t="s">
        <v>8</v>
      </c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/>
      <c r="AF25" s="208"/>
      <c r="AG25" s="208"/>
      <c r="AH25" s="208"/>
      <c r="AI25" s="208"/>
      <c r="AJ25" s="71">
        <f t="shared" si="2"/>
        <v>1</v>
      </c>
      <c r="AK25" s="71">
        <f t="shared" si="0"/>
        <v>0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 t="s">
        <v>9</v>
      </c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/>
      <c r="AG26" s="208"/>
      <c r="AH26" s="208"/>
      <c r="AI26" s="208"/>
      <c r="AJ26" s="71">
        <f t="shared" si="2"/>
        <v>0</v>
      </c>
      <c r="AK26" s="71">
        <f t="shared" si="0"/>
        <v>1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/>
      <c r="AF27" s="208"/>
      <c r="AG27" s="208"/>
      <c r="AH27" s="208"/>
      <c r="AI27" s="208"/>
      <c r="AJ27" s="71">
        <f t="shared" si="2"/>
        <v>0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 t="s">
        <v>8</v>
      </c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/>
      <c r="AF28" s="208"/>
      <c r="AG28" s="208"/>
      <c r="AH28" s="208"/>
      <c r="AI28" s="208"/>
      <c r="AJ28" s="71">
        <f t="shared" si="2"/>
        <v>1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 t="s">
        <v>10</v>
      </c>
      <c r="F29" s="208"/>
      <c r="G29" s="208"/>
      <c r="H29" s="208"/>
      <c r="I29" s="208"/>
      <c r="J29" s="208" t="s">
        <v>8</v>
      </c>
      <c r="K29" s="208" t="s">
        <v>8</v>
      </c>
      <c r="L29" s="208"/>
      <c r="M29" s="208"/>
      <c r="N29" s="208"/>
      <c r="O29" s="208"/>
      <c r="P29" s="208"/>
      <c r="Q29" s="208" t="s">
        <v>10</v>
      </c>
      <c r="R29" s="208" t="s">
        <v>10</v>
      </c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/>
      <c r="AF29" s="208"/>
      <c r="AG29" s="208"/>
      <c r="AH29" s="208"/>
      <c r="AI29" s="208"/>
      <c r="AJ29" s="71">
        <f t="shared" si="2"/>
        <v>2</v>
      </c>
      <c r="AK29" s="71">
        <f t="shared" si="0"/>
        <v>0</v>
      </c>
      <c r="AL29" s="71">
        <f t="shared" si="1"/>
        <v>3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 t="s">
        <v>8</v>
      </c>
      <c r="L30" s="208"/>
      <c r="M30" s="208"/>
      <c r="N30" s="208"/>
      <c r="O30" s="208"/>
      <c r="P30" s="208"/>
      <c r="Q30" s="208" t="s">
        <v>10</v>
      </c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/>
      <c r="AF30" s="208"/>
      <c r="AG30" s="208"/>
      <c r="AH30" s="208"/>
      <c r="AI30" s="208"/>
      <c r="AJ30" s="71">
        <f t="shared" si="2"/>
        <v>1</v>
      </c>
      <c r="AK30" s="71">
        <f t="shared" si="0"/>
        <v>0</v>
      </c>
      <c r="AL30" s="71">
        <f t="shared" si="1"/>
        <v>1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 t="s">
        <v>8</v>
      </c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/>
      <c r="AF31" s="208"/>
      <c r="AG31" s="208"/>
      <c r="AH31" s="208"/>
      <c r="AI31" s="208"/>
      <c r="AJ31" s="71">
        <f t="shared" si="2"/>
        <v>1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71">
        <f>SUM(AJ9:AJ36)</f>
        <v>12</v>
      </c>
      <c r="AK37" s="71">
        <f>SUM(AK9:AK36)</f>
        <v>8</v>
      </c>
      <c r="AL37" s="71">
        <f>SUM(AL9:AL36)</f>
        <v>14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30" t="s">
        <v>13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1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4" t="s">
        <v>7</v>
      </c>
      <c r="D40" s="32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7"/>
      <c r="AQ41" s="328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7"/>
      <c r="AQ54" s="328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9" t="s">
        <v>12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32"/>
      <c r="D70" s="332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32"/>
      <c r="D73" s="332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32"/>
      <c r="D74" s="332"/>
      <c r="E74" s="332"/>
      <c r="F74" s="332"/>
      <c r="G74" s="332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32"/>
      <c r="D75" s="332"/>
      <c r="E75" s="332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32"/>
      <c r="D76" s="332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23" zoomScale="55" zoomScaleNormal="55" workbookViewId="0">
      <selection activeCell="U24" sqref="U2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23" t="s">
        <v>590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 t="s">
        <v>8</v>
      </c>
      <c r="F9" s="155" t="s">
        <v>1059</v>
      </c>
      <c r="G9" s="155" t="s">
        <v>9</v>
      </c>
      <c r="H9" s="155"/>
      <c r="I9" s="145"/>
      <c r="J9" s="155" t="s">
        <v>9</v>
      </c>
      <c r="K9" s="155"/>
      <c r="L9" s="155"/>
      <c r="M9" s="155" t="s">
        <v>8</v>
      </c>
      <c r="N9" s="155" t="s">
        <v>8</v>
      </c>
      <c r="O9" s="155"/>
      <c r="P9" s="155"/>
      <c r="Q9" s="155"/>
      <c r="R9" s="155"/>
      <c r="S9" s="155"/>
      <c r="T9" s="145" t="s">
        <v>1063</v>
      </c>
      <c r="U9" s="155" t="s">
        <v>1063</v>
      </c>
      <c r="V9" s="155"/>
      <c r="W9" s="155"/>
      <c r="X9" s="155"/>
      <c r="Y9" s="155"/>
      <c r="Z9" s="155"/>
      <c r="AA9" s="155"/>
      <c r="AB9" s="155"/>
      <c r="AC9" s="145"/>
      <c r="AD9" s="145"/>
      <c r="AE9" s="155"/>
      <c r="AF9" s="155"/>
      <c r="AG9" s="155"/>
      <c r="AH9" s="155"/>
      <c r="AI9" s="155"/>
      <c r="AJ9" s="3">
        <f>COUNTIF(E9:AI9,"K")+2*COUNTIF(E9:AI9,"2K")+COUNTIF(E9:AI9,"TK")+COUNTIF(E9:AI9,"KT")</f>
        <v>3</v>
      </c>
      <c r="AK9" s="3">
        <f t="shared" ref="AK9:AK42" si="0">COUNTIF(E9:AI9,"P")+2*COUNTIF(F9:AJ9,"2P")</f>
        <v>2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 t="s">
        <v>8</v>
      </c>
      <c r="H10" s="155" t="s">
        <v>9</v>
      </c>
      <c r="I10" s="145"/>
      <c r="J10" s="155"/>
      <c r="K10" s="155" t="s">
        <v>8</v>
      </c>
      <c r="L10" s="155"/>
      <c r="M10" s="155"/>
      <c r="N10" s="155"/>
      <c r="O10" s="155" t="s">
        <v>9</v>
      </c>
      <c r="P10" s="155"/>
      <c r="Q10" s="155"/>
      <c r="R10" s="155"/>
      <c r="S10" s="155"/>
      <c r="T10" s="145"/>
      <c r="U10" s="155"/>
      <c r="V10" s="155"/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2</v>
      </c>
      <c r="AK10" s="3">
        <f t="shared" si="0"/>
        <v>2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 t="s">
        <v>8</v>
      </c>
      <c r="G12" s="155"/>
      <c r="H12" s="155"/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 t="s">
        <v>8</v>
      </c>
      <c r="G13" s="155"/>
      <c r="H13" s="155"/>
      <c r="I13" s="145"/>
      <c r="J13" s="155"/>
      <c r="K13" s="155"/>
      <c r="L13" s="155"/>
      <c r="M13" s="155"/>
      <c r="N13" s="155" t="s">
        <v>8</v>
      </c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2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 t="s">
        <v>9</v>
      </c>
      <c r="L14" s="155"/>
      <c r="M14" s="155" t="s">
        <v>8</v>
      </c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1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60"/>
      <c r="P17" s="160"/>
      <c r="Q17" s="160"/>
      <c r="R17" s="160" t="s">
        <v>9</v>
      </c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/>
      <c r="AF17" s="160"/>
      <c r="AG17" s="160"/>
      <c r="AH17" s="160"/>
      <c r="AI17" s="160"/>
      <c r="AJ17" s="3">
        <f t="shared" si="2"/>
        <v>0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 t="s">
        <v>8</v>
      </c>
      <c r="F18" s="155"/>
      <c r="G18" s="155"/>
      <c r="H18" s="155" t="s">
        <v>9</v>
      </c>
      <c r="I18" s="145"/>
      <c r="J18" s="155" t="s">
        <v>9</v>
      </c>
      <c r="K18" s="155" t="s">
        <v>9</v>
      </c>
      <c r="L18" s="155"/>
      <c r="M18" s="155"/>
      <c r="N18" s="155" t="s">
        <v>8</v>
      </c>
      <c r="O18" s="155"/>
      <c r="P18" s="155"/>
      <c r="Q18" s="155"/>
      <c r="R18" s="155" t="s">
        <v>1073</v>
      </c>
      <c r="S18" s="155"/>
      <c r="T18" s="145"/>
      <c r="U18" s="155" t="s">
        <v>8</v>
      </c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/>
      <c r="AG18" s="155"/>
      <c r="AH18" s="155"/>
      <c r="AI18" s="155"/>
      <c r="AJ18" s="3">
        <f t="shared" si="2"/>
        <v>3</v>
      </c>
      <c r="AK18" s="3">
        <f t="shared" si="0"/>
        <v>3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 t="s">
        <v>9</v>
      </c>
      <c r="H20" s="155"/>
      <c r="I20" s="145"/>
      <c r="J20" s="155"/>
      <c r="K20" s="155"/>
      <c r="L20" s="155"/>
      <c r="M20" s="155" t="s">
        <v>8</v>
      </c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1</v>
      </c>
      <c r="AK20" s="3">
        <f t="shared" si="0"/>
        <v>1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 t="s">
        <v>8</v>
      </c>
      <c r="G21" s="161" t="s">
        <v>1068</v>
      </c>
      <c r="H21" s="161" t="s">
        <v>9</v>
      </c>
      <c r="I21" s="145"/>
      <c r="J21" s="161"/>
      <c r="K21" s="161" t="s">
        <v>9</v>
      </c>
      <c r="L21" s="161"/>
      <c r="M21" s="161" t="s">
        <v>8</v>
      </c>
      <c r="N21" s="161"/>
      <c r="O21" s="161"/>
      <c r="P21" s="161"/>
      <c r="Q21" s="161" t="s">
        <v>9</v>
      </c>
      <c r="R21" s="161" t="s">
        <v>1058</v>
      </c>
      <c r="S21" s="161" t="s">
        <v>8</v>
      </c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6</v>
      </c>
      <c r="AK21" s="3">
        <f t="shared" si="0"/>
        <v>5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 t="s">
        <v>8</v>
      </c>
      <c r="H24" s="155"/>
      <c r="I24" s="145"/>
      <c r="J24" s="155" t="s">
        <v>9</v>
      </c>
      <c r="K24" s="155"/>
      <c r="L24" s="155"/>
      <c r="M24" s="155"/>
      <c r="N24" s="155"/>
      <c r="O24" s="155"/>
      <c r="P24" s="155"/>
      <c r="Q24" s="155"/>
      <c r="R24" s="155" t="s">
        <v>9</v>
      </c>
      <c r="S24" s="155"/>
      <c r="T24" s="145"/>
      <c r="U24" s="155" t="s">
        <v>9</v>
      </c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3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 t="s">
        <v>8</v>
      </c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1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0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 t="s">
        <v>8</v>
      </c>
      <c r="F27" s="155" t="s">
        <v>8</v>
      </c>
      <c r="G27" s="155" t="s">
        <v>1058</v>
      </c>
      <c r="H27" s="155" t="s">
        <v>8</v>
      </c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5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 t="s">
        <v>8</v>
      </c>
      <c r="F28" s="155" t="s">
        <v>8</v>
      </c>
      <c r="G28" s="155" t="s">
        <v>1058</v>
      </c>
      <c r="H28" s="155" t="s">
        <v>8</v>
      </c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5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/>
      <c r="H29" s="155" t="s">
        <v>8</v>
      </c>
      <c r="I29" s="145"/>
      <c r="J29" s="155"/>
      <c r="K29" s="155"/>
      <c r="L29" s="155"/>
      <c r="M29" s="155"/>
      <c r="N29" s="155" t="s">
        <v>10</v>
      </c>
      <c r="O29" s="155" t="s">
        <v>9</v>
      </c>
      <c r="P29" s="155"/>
      <c r="Q29" s="155"/>
      <c r="R29" s="155" t="s">
        <v>9</v>
      </c>
      <c r="S29" s="155"/>
      <c r="T29" s="145"/>
      <c r="U29" s="155" t="s">
        <v>9</v>
      </c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1</v>
      </c>
      <c r="AK29" s="229">
        <f t="shared" si="4"/>
        <v>3</v>
      </c>
      <c r="AL29" s="229">
        <f t="shared" si="5"/>
        <v>1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/>
      <c r="F32" s="155"/>
      <c r="G32" s="155"/>
      <c r="H32" s="155" t="s">
        <v>9</v>
      </c>
      <c r="I32" s="145"/>
      <c r="J32" s="155"/>
      <c r="K32" s="155"/>
      <c r="L32" s="155"/>
      <c r="M32" s="155" t="s">
        <v>8</v>
      </c>
      <c r="N32" s="155"/>
      <c r="O32" s="155"/>
      <c r="P32" s="155"/>
      <c r="Q32" s="155"/>
      <c r="R32" s="155" t="s">
        <v>10</v>
      </c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1</v>
      </c>
      <c r="AK32" s="229">
        <f t="shared" si="4"/>
        <v>1</v>
      </c>
      <c r="AL32" s="229">
        <f t="shared" si="5"/>
        <v>1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/>
      <c r="I33" s="145"/>
      <c r="J33" s="155" t="s">
        <v>9</v>
      </c>
      <c r="K33" s="155"/>
      <c r="L33" s="155"/>
      <c r="M33" s="155"/>
      <c r="N33" s="155" t="s">
        <v>8</v>
      </c>
      <c r="O33" s="155"/>
      <c r="P33" s="155"/>
      <c r="Q33" s="155"/>
      <c r="R33" s="155" t="s">
        <v>8</v>
      </c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/>
      <c r="AG33" s="155"/>
      <c r="AH33" s="155"/>
      <c r="AI33" s="155"/>
      <c r="AJ33" s="229">
        <f t="shared" si="3"/>
        <v>2</v>
      </c>
      <c r="AK33" s="229">
        <f t="shared" si="4"/>
        <v>1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 t="s">
        <v>9</v>
      </c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1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 t="s">
        <v>10</v>
      </c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1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 t="s">
        <v>9</v>
      </c>
      <c r="H36" s="155"/>
      <c r="I36" s="145"/>
      <c r="J36" s="155" t="s">
        <v>9</v>
      </c>
      <c r="K36" s="155"/>
      <c r="L36" s="155"/>
      <c r="M36" s="155" t="s">
        <v>8</v>
      </c>
      <c r="N36" s="155"/>
      <c r="O36" s="155" t="s">
        <v>9</v>
      </c>
      <c r="P36" s="155"/>
      <c r="Q36" s="155"/>
      <c r="R36" s="155"/>
      <c r="S36" s="155"/>
      <c r="T36" s="145"/>
      <c r="U36" s="155"/>
      <c r="V36" s="155"/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1</v>
      </c>
      <c r="AK36" s="229">
        <f t="shared" si="4"/>
        <v>3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7"/>
      <c r="AN37" s="328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/>
      <c r="I39" s="145"/>
      <c r="J39" s="155" t="s">
        <v>9</v>
      </c>
      <c r="K39" s="155"/>
      <c r="L39" s="155"/>
      <c r="M39" s="155" t="s">
        <v>8</v>
      </c>
      <c r="N39" s="155"/>
      <c r="O39" s="155"/>
      <c r="P39" s="155"/>
      <c r="Q39" s="155"/>
      <c r="R39" s="155"/>
      <c r="S39" s="155"/>
      <c r="T39" s="145"/>
      <c r="U39" s="155"/>
      <c r="V39" s="155"/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1</v>
      </c>
      <c r="AK39" s="229">
        <f t="shared" si="4"/>
        <v>1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/>
      <c r="F41" s="155"/>
      <c r="G41" s="155"/>
      <c r="H41" s="155"/>
      <c r="I41" s="145"/>
      <c r="J41" s="155"/>
      <c r="K41" s="155"/>
      <c r="L41" s="155"/>
      <c r="M41" s="155" t="s">
        <v>8</v>
      </c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1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 t="s">
        <v>8</v>
      </c>
      <c r="H42" s="155" t="s">
        <v>9</v>
      </c>
      <c r="I42" s="145"/>
      <c r="J42" s="155"/>
      <c r="K42" s="155"/>
      <c r="L42" s="155"/>
      <c r="M42" s="155" t="s">
        <v>8</v>
      </c>
      <c r="N42" s="155"/>
      <c r="O42" s="155"/>
      <c r="P42" s="155"/>
      <c r="Q42" s="155"/>
      <c r="R42" s="155"/>
      <c r="S42" s="155"/>
      <c r="T42" s="145" t="s">
        <v>9</v>
      </c>
      <c r="U42" s="155" t="s">
        <v>9</v>
      </c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2</v>
      </c>
      <c r="AK42" s="3">
        <f t="shared" si="0"/>
        <v>3</v>
      </c>
      <c r="AL42" s="3">
        <f t="shared" si="1"/>
        <v>0</v>
      </c>
      <c r="AM42" s="59"/>
      <c r="AN42" s="59"/>
    </row>
    <row r="43" spans="1:44" s="56" customFormat="1" ht="30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40</v>
      </c>
      <c r="AK43" s="3">
        <f>SUM(AK9:AK42)</f>
        <v>31</v>
      </c>
      <c r="AL43" s="3">
        <f>SUM(AL9:AL42)</f>
        <v>3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7"/>
      <c r="AN50" s="328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9" t="s">
        <v>12</v>
      </c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32"/>
      <c r="D86" s="332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32"/>
      <c r="D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32"/>
      <c r="D90" s="332"/>
      <c r="E90" s="332"/>
      <c r="F90" s="332"/>
      <c r="G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32"/>
      <c r="D91" s="332"/>
      <c r="E91" s="332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32"/>
      <c r="D92" s="332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6"/>
  <sheetViews>
    <sheetView topLeftCell="A10" zoomScale="55" zoomScaleNormal="55" workbookViewId="0">
      <selection activeCell="U25" sqref="U25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526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 t="s">
        <v>1059</v>
      </c>
      <c r="H9" s="145"/>
      <c r="I9" s="155"/>
      <c r="J9" s="155"/>
      <c r="K9" s="155"/>
      <c r="L9" s="347" t="s">
        <v>1069</v>
      </c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348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349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/>
      <c r="F12" s="145"/>
      <c r="G12" s="155"/>
      <c r="H12" s="145"/>
      <c r="I12" s="155"/>
      <c r="J12" s="155"/>
      <c r="K12" s="155"/>
      <c r="L12" s="155" t="s">
        <v>8</v>
      </c>
      <c r="M12" s="145"/>
      <c r="N12" s="145" t="s">
        <v>8</v>
      </c>
      <c r="O12" s="155"/>
      <c r="P12" s="155"/>
      <c r="Q12" s="155"/>
      <c r="R12" s="155"/>
      <c r="S12" s="155" t="s">
        <v>10</v>
      </c>
      <c r="T12" s="155" t="s">
        <v>10</v>
      </c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3">
        <f t="shared" si="2"/>
        <v>2</v>
      </c>
      <c r="AK12" s="3">
        <f t="shared" si="0"/>
        <v>0</v>
      </c>
      <c r="AL12" s="3">
        <f t="shared" si="1"/>
        <v>2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 t="s">
        <v>8</v>
      </c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 t="s">
        <v>10</v>
      </c>
      <c r="M14" s="145"/>
      <c r="N14" s="145"/>
      <c r="O14" s="155"/>
      <c r="P14" s="155"/>
      <c r="Q14" s="155"/>
      <c r="R14" s="155"/>
      <c r="S14" s="155"/>
      <c r="T14" s="155" t="s">
        <v>10</v>
      </c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2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 t="s">
        <v>9</v>
      </c>
      <c r="G17" s="160"/>
      <c r="H17" s="145"/>
      <c r="I17" s="160"/>
      <c r="J17" s="160"/>
      <c r="K17" s="160"/>
      <c r="L17" s="160" t="s">
        <v>8</v>
      </c>
      <c r="M17" s="145"/>
      <c r="N17" s="145" t="s">
        <v>9</v>
      </c>
      <c r="O17" s="160" t="s">
        <v>9</v>
      </c>
      <c r="P17" s="160"/>
      <c r="Q17" s="160"/>
      <c r="R17" s="160"/>
      <c r="S17" s="160" t="s">
        <v>10</v>
      </c>
      <c r="T17" s="160" t="s">
        <v>9</v>
      </c>
      <c r="U17" s="145"/>
      <c r="V17" s="145"/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3">
        <f t="shared" si="2"/>
        <v>2</v>
      </c>
      <c r="AK17" s="3">
        <f t="shared" si="0"/>
        <v>4</v>
      </c>
      <c r="AL17" s="3">
        <f t="shared" si="1"/>
        <v>1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 t="s">
        <v>10</v>
      </c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 t="s">
        <v>10</v>
      </c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1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162" t="s">
        <v>8</v>
      </c>
      <c r="F25" s="145" t="s">
        <v>8</v>
      </c>
      <c r="G25" s="155"/>
      <c r="H25" s="145" t="s">
        <v>8</v>
      </c>
      <c r="I25" s="155"/>
      <c r="J25" s="155"/>
      <c r="K25" s="155"/>
      <c r="L25" s="155" t="s">
        <v>8</v>
      </c>
      <c r="M25" s="145" t="s">
        <v>8</v>
      </c>
      <c r="N25" s="145" t="s">
        <v>1058</v>
      </c>
      <c r="O25" s="155" t="s">
        <v>8</v>
      </c>
      <c r="P25" s="155"/>
      <c r="Q25" s="155"/>
      <c r="R25" s="155"/>
      <c r="S25" s="155" t="s">
        <v>1058</v>
      </c>
      <c r="T25" s="155" t="s">
        <v>1058</v>
      </c>
      <c r="U25" s="145" t="s">
        <v>1058</v>
      </c>
      <c r="V25" s="145"/>
      <c r="W25" s="155"/>
      <c r="X25" s="14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3">
        <f t="shared" si="2"/>
        <v>14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 t="s">
        <v>8</v>
      </c>
      <c r="M27" s="145"/>
      <c r="N27" s="145"/>
      <c r="O27" s="155"/>
      <c r="P27" s="155"/>
      <c r="Q27" s="155"/>
      <c r="R27" s="155"/>
      <c r="S27" s="155"/>
      <c r="T27" s="155" t="s">
        <v>8</v>
      </c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3">
        <f t="shared" si="2"/>
        <v>2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 t="s">
        <v>8</v>
      </c>
      <c r="F28" s="145" t="s">
        <v>8</v>
      </c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2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8</v>
      </c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/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3">
        <f t="shared" si="2"/>
        <v>1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9" t="s">
        <v>12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">
        <f>SUM(AJ9:AJ31)</f>
        <v>24</v>
      </c>
      <c r="AK32" s="3">
        <f>SUM(AK9:AK31)</f>
        <v>4</v>
      </c>
      <c r="AL32" s="3">
        <f>SUM(AL9:AL31)</f>
        <v>7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30" t="s">
        <v>13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1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4" t="s">
        <v>7</v>
      </c>
      <c r="D35" s="325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7"/>
      <c r="AQ36" s="328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7"/>
      <c r="AQ49" s="328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9" t="s">
        <v>12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32"/>
      <c r="D60" s="332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32"/>
      <c r="D63" s="332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32"/>
      <c r="D64" s="332"/>
      <c r="E64" s="332"/>
      <c r="F64" s="332"/>
      <c r="G64" s="332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32"/>
      <c r="D65" s="332"/>
      <c r="E65" s="332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32"/>
      <c r="D66" s="332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1">
    <mergeCell ref="AP36:AQ36"/>
    <mergeCell ref="AP49:AQ49"/>
    <mergeCell ref="A59:AI59"/>
    <mergeCell ref="C60:D60"/>
    <mergeCell ref="C63:D63"/>
    <mergeCell ref="AM22:AN22"/>
    <mergeCell ref="A32:AI32"/>
    <mergeCell ref="A34:AI34"/>
    <mergeCell ref="C65:E65"/>
    <mergeCell ref="C66:D66"/>
    <mergeCell ref="C64:G64"/>
    <mergeCell ref="C35:D35"/>
    <mergeCell ref="L9:L1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U19" sqref="U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23" t="s">
        <v>565</v>
      </c>
      <c r="AG6" s="323"/>
      <c r="AH6" s="323"/>
      <c r="AI6" s="323"/>
      <c r="AJ6" s="323"/>
      <c r="AK6" s="323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 t="s">
        <v>9</v>
      </c>
      <c r="G10" s="145"/>
      <c r="H10" s="155"/>
      <c r="I10" s="145"/>
      <c r="J10" s="155"/>
      <c r="K10" s="155"/>
      <c r="L10" s="145"/>
      <c r="M10" s="155" t="s">
        <v>8</v>
      </c>
      <c r="N10" s="145" t="s">
        <v>8</v>
      </c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2</v>
      </c>
      <c r="AK10" s="103">
        <f t="shared" si="0"/>
        <v>1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 t="s">
        <v>8</v>
      </c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1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/>
      <c r="F12" s="145" t="s">
        <v>8</v>
      </c>
      <c r="G12" s="145" t="s">
        <v>1058</v>
      </c>
      <c r="H12" s="155" t="s">
        <v>8</v>
      </c>
      <c r="I12" s="145"/>
      <c r="J12" s="155"/>
      <c r="K12" s="155"/>
      <c r="L12" s="145"/>
      <c r="M12" s="155" t="s">
        <v>8</v>
      </c>
      <c r="N12" s="145" t="s">
        <v>8</v>
      </c>
      <c r="O12" s="145" t="s">
        <v>8</v>
      </c>
      <c r="P12" s="145"/>
      <c r="Q12" s="155"/>
      <c r="R12" s="145"/>
      <c r="S12" s="155"/>
      <c r="T12" s="155" t="s">
        <v>8</v>
      </c>
      <c r="U12" s="145" t="s">
        <v>8</v>
      </c>
      <c r="V12" s="145"/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9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/>
      <c r="F13" s="145" t="s">
        <v>8</v>
      </c>
      <c r="G13" s="145" t="s">
        <v>1058</v>
      </c>
      <c r="H13" s="155" t="s">
        <v>8</v>
      </c>
      <c r="I13" s="145"/>
      <c r="J13" s="155"/>
      <c r="K13" s="155"/>
      <c r="L13" s="145"/>
      <c r="M13" s="155"/>
      <c r="N13" s="145" t="s">
        <v>8</v>
      </c>
      <c r="O13" s="145" t="s">
        <v>8</v>
      </c>
      <c r="P13" s="145"/>
      <c r="Q13" s="155"/>
      <c r="R13" s="145"/>
      <c r="S13" s="155"/>
      <c r="T13" s="155" t="s">
        <v>8</v>
      </c>
      <c r="U13" s="145" t="s">
        <v>8</v>
      </c>
      <c r="V13" s="145"/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8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/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0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/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 t="s">
        <v>8</v>
      </c>
      <c r="V16" s="145"/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/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/>
      <c r="F19" s="145" t="s">
        <v>8</v>
      </c>
      <c r="G19" s="145" t="s">
        <v>1058</v>
      </c>
      <c r="H19" s="155" t="s">
        <v>8</v>
      </c>
      <c r="I19" s="145"/>
      <c r="J19" s="155"/>
      <c r="K19" s="155"/>
      <c r="L19" s="145"/>
      <c r="M19" s="155" t="s">
        <v>8</v>
      </c>
      <c r="N19" s="145" t="s">
        <v>8</v>
      </c>
      <c r="O19" s="145" t="s">
        <v>8</v>
      </c>
      <c r="P19" s="145"/>
      <c r="Q19" s="155"/>
      <c r="R19" s="145"/>
      <c r="S19" s="155"/>
      <c r="T19" s="155" t="s">
        <v>8</v>
      </c>
      <c r="U19" s="145" t="s">
        <v>8</v>
      </c>
      <c r="V19" s="145"/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9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 t="s">
        <v>8</v>
      </c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1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31</v>
      </c>
      <c r="AK22" s="103">
        <f>SUM(AK9:AK21)</f>
        <v>1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4" t="s">
        <v>12</v>
      </c>
      <c r="B39" s="325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C45:E45"/>
    <mergeCell ref="C46:D46"/>
    <mergeCell ref="C44:G44"/>
    <mergeCell ref="C25:D25"/>
    <mergeCell ref="C43:D43"/>
    <mergeCell ref="AP26:AQ26"/>
    <mergeCell ref="C40:D40"/>
    <mergeCell ref="A5:AL5"/>
    <mergeCell ref="AF6:AK6"/>
    <mergeCell ref="C8:D8"/>
    <mergeCell ref="A39:B3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AC15" sqref="AC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50" t="s">
        <v>582</v>
      </c>
      <c r="AG6" s="350"/>
      <c r="AH6" s="350"/>
      <c r="AI6" s="350"/>
      <c r="AJ6" s="350"/>
      <c r="AK6" s="350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2" t="s">
        <v>8</v>
      </c>
      <c r="F9" s="145" t="s">
        <v>8</v>
      </c>
      <c r="G9" s="347" t="s">
        <v>1070</v>
      </c>
      <c r="H9" s="155"/>
      <c r="I9" s="145"/>
      <c r="J9" s="155"/>
      <c r="K9" s="145" t="s">
        <v>8</v>
      </c>
      <c r="L9" s="155"/>
      <c r="M9" s="145" t="s">
        <v>8</v>
      </c>
      <c r="N9" s="155"/>
      <c r="O9" s="155"/>
      <c r="P9" s="155"/>
      <c r="Q9" s="155"/>
      <c r="R9" s="155" t="s">
        <v>8</v>
      </c>
      <c r="S9" s="155" t="s">
        <v>1058</v>
      </c>
      <c r="T9" s="155" t="s">
        <v>8</v>
      </c>
      <c r="U9" s="155" t="s">
        <v>8</v>
      </c>
      <c r="V9" s="155"/>
      <c r="W9" s="145"/>
      <c r="X9" s="145"/>
      <c r="Y9" s="145"/>
      <c r="Z9" s="155"/>
      <c r="AA9" s="145"/>
      <c r="AB9" s="14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9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2"/>
      <c r="F10" s="145"/>
      <c r="G10" s="348"/>
      <c r="H10" s="155"/>
      <c r="I10" s="145"/>
      <c r="J10" s="155"/>
      <c r="K10" s="145"/>
      <c r="L10" s="155"/>
      <c r="M10" s="145" t="s">
        <v>9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45"/>
      <c r="Y10" s="145"/>
      <c r="Z10" s="155"/>
      <c r="AA10" s="145"/>
      <c r="AB10" s="145"/>
      <c r="AC10" s="145"/>
      <c r="AD10" s="155"/>
      <c r="AE10" s="155"/>
      <c r="AF10" s="155"/>
      <c r="AG10" s="155"/>
      <c r="AH10" s="155"/>
      <c r="AI10" s="155"/>
      <c r="AJ10" s="3">
        <f t="shared" ref="AJ10:AJ20" si="2">COUNTIF(E10:AI10,"K")+2*COUNTIF(E10:AI10,"2K")+COUNTIF(E10:AI10,"TK")+COUNTIF(E10:AI10,"KT")</f>
        <v>0</v>
      </c>
      <c r="AK10" s="3">
        <f t="shared" si="0"/>
        <v>1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2"/>
      <c r="F11" s="145"/>
      <c r="G11" s="348"/>
      <c r="H11" s="155"/>
      <c r="I11" s="145"/>
      <c r="J11" s="155"/>
      <c r="K11" s="145"/>
      <c r="L11" s="155"/>
      <c r="M11" s="145"/>
      <c r="N11" s="155"/>
      <c r="O11" s="155"/>
      <c r="P11" s="155"/>
      <c r="Q11" s="155"/>
      <c r="R11" s="155"/>
      <c r="S11" s="155" t="s">
        <v>1068</v>
      </c>
      <c r="T11" s="155"/>
      <c r="U11" s="155"/>
      <c r="V11" s="155"/>
      <c r="W11" s="145"/>
      <c r="X11" s="145"/>
      <c r="Y11" s="145"/>
      <c r="Z11" s="155"/>
      <c r="AA11" s="145"/>
      <c r="AB11" s="145"/>
      <c r="AC11" s="14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2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2"/>
      <c r="F12" s="145"/>
      <c r="G12" s="348"/>
      <c r="H12" s="155"/>
      <c r="I12" s="145"/>
      <c r="J12" s="155"/>
      <c r="K12" s="14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45"/>
      <c r="X12" s="145"/>
      <c r="Y12" s="145"/>
      <c r="Z12" s="155"/>
      <c r="AA12" s="145"/>
      <c r="AB12" s="14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2"/>
      <c r="F13" s="145"/>
      <c r="G13" s="348"/>
      <c r="H13" s="155"/>
      <c r="I13" s="145"/>
      <c r="J13" s="155"/>
      <c r="K13" s="14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45"/>
      <c r="Y13" s="145"/>
      <c r="Z13" s="155"/>
      <c r="AA13" s="145"/>
      <c r="AB13" s="14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2"/>
      <c r="F14" s="145"/>
      <c r="G14" s="348"/>
      <c r="H14" s="155"/>
      <c r="I14" s="145"/>
      <c r="J14" s="155"/>
      <c r="K14" s="145"/>
      <c r="L14" s="155"/>
      <c r="M14" s="145"/>
      <c r="N14" s="155"/>
      <c r="O14" s="155"/>
      <c r="P14" s="155"/>
      <c r="Q14" s="155"/>
      <c r="R14" s="155"/>
      <c r="S14" s="155"/>
      <c r="T14" s="155" t="s">
        <v>10</v>
      </c>
      <c r="U14" s="155"/>
      <c r="V14" s="155"/>
      <c r="W14" s="145"/>
      <c r="X14" s="145"/>
      <c r="Y14" s="145"/>
      <c r="Z14" s="155"/>
      <c r="AA14" s="145"/>
      <c r="AB14" s="145"/>
      <c r="AC14" s="14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1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2" t="s">
        <v>8</v>
      </c>
      <c r="F15" s="145"/>
      <c r="G15" s="348"/>
      <c r="H15" s="155"/>
      <c r="I15" s="145"/>
      <c r="J15" s="155"/>
      <c r="K15" s="14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45"/>
      <c r="X15" s="145"/>
      <c r="Y15" s="145"/>
      <c r="Z15" s="155"/>
      <c r="AA15" s="145"/>
      <c r="AB15" s="145"/>
      <c r="AC15" s="14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3"/>
      <c r="F16" s="145"/>
      <c r="G16" s="348"/>
      <c r="H16" s="160"/>
      <c r="I16" s="145"/>
      <c r="J16" s="160"/>
      <c r="K16" s="145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45"/>
      <c r="X16" s="145"/>
      <c r="Y16" s="145"/>
      <c r="Z16" s="160"/>
      <c r="AA16" s="160"/>
      <c r="AB16" s="145"/>
      <c r="AC16" s="145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3"/>
      <c r="F17" s="145" t="s">
        <v>1061</v>
      </c>
      <c r="G17" s="348"/>
      <c r="H17" s="160"/>
      <c r="I17" s="145"/>
      <c r="J17" s="160"/>
      <c r="K17" s="145" t="s">
        <v>10</v>
      </c>
      <c r="L17" s="160"/>
      <c r="M17" s="145"/>
      <c r="N17" s="160"/>
      <c r="O17" s="160"/>
      <c r="P17" s="160"/>
      <c r="Q17" s="160"/>
      <c r="R17" s="160" t="s">
        <v>8</v>
      </c>
      <c r="S17" s="160" t="s">
        <v>1061</v>
      </c>
      <c r="T17" s="160" t="s">
        <v>10</v>
      </c>
      <c r="U17" s="160" t="s">
        <v>8</v>
      </c>
      <c r="V17" s="160"/>
      <c r="W17" s="145"/>
      <c r="X17" s="145"/>
      <c r="Y17" s="145"/>
      <c r="Z17" s="160"/>
      <c r="AA17" s="160"/>
      <c r="AB17" s="145"/>
      <c r="AC17" s="145"/>
      <c r="AD17" s="160"/>
      <c r="AE17" s="160"/>
      <c r="AF17" s="160"/>
      <c r="AG17" s="160"/>
      <c r="AH17" s="160"/>
      <c r="AI17" s="160"/>
      <c r="AJ17" s="3">
        <f t="shared" si="2"/>
        <v>2</v>
      </c>
      <c r="AK17" s="3">
        <f t="shared" si="0"/>
        <v>0</v>
      </c>
      <c r="AL17" s="3">
        <f t="shared" si="1"/>
        <v>2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2"/>
      <c r="F18" s="145"/>
      <c r="G18" s="348"/>
      <c r="H18" s="155"/>
      <c r="I18" s="145"/>
      <c r="J18" s="155"/>
      <c r="K18" s="145"/>
      <c r="L18" s="155"/>
      <c r="M18" s="145"/>
      <c r="N18" s="155"/>
      <c r="O18" s="155"/>
      <c r="P18" s="155"/>
      <c r="Q18" s="155"/>
      <c r="R18" s="155" t="s">
        <v>9</v>
      </c>
      <c r="S18" s="155"/>
      <c r="T18" s="155"/>
      <c r="U18" s="155" t="s">
        <v>9</v>
      </c>
      <c r="V18" s="155"/>
      <c r="W18" s="145"/>
      <c r="X18" s="145"/>
      <c r="Y18" s="145"/>
      <c r="Z18" s="155"/>
      <c r="AA18" s="155"/>
      <c r="AB18" s="145"/>
      <c r="AC18" s="14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2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2"/>
      <c r="F19" s="145"/>
      <c r="G19" s="348"/>
      <c r="H19" s="155"/>
      <c r="I19" s="145"/>
      <c r="J19" s="155"/>
      <c r="K19" s="145"/>
      <c r="L19" s="155"/>
      <c r="M19" s="145"/>
      <c r="N19" s="155"/>
      <c r="O19" s="155"/>
      <c r="P19" s="155"/>
      <c r="Q19" s="155"/>
      <c r="R19" s="155"/>
      <c r="S19" s="155"/>
      <c r="T19" s="155" t="s">
        <v>10</v>
      </c>
      <c r="U19" s="155"/>
      <c r="V19" s="155"/>
      <c r="W19" s="145"/>
      <c r="X19" s="145"/>
      <c r="Y19" s="145"/>
      <c r="Z19" s="155"/>
      <c r="AA19" s="155"/>
      <c r="AB19" s="145"/>
      <c r="AC19" s="14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2"/>
      <c r="F20" s="145"/>
      <c r="G20" s="349"/>
      <c r="H20" s="155"/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45"/>
      <c r="Y20" s="14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54" t="s">
        <v>12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9">
        <f>SUM(AJ9:AJ20)</f>
        <v>12</v>
      </c>
      <c r="AK21" s="39">
        <f>SUM(AK9:AK20)</f>
        <v>5</v>
      </c>
      <c r="AL21" s="39">
        <f>SUM(AL9:AL20)</f>
        <v>4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5" t="s">
        <v>13</v>
      </c>
      <c r="B23" s="355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7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4" t="s">
        <v>7</v>
      </c>
      <c r="D24" s="325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52"/>
      <c r="AQ25" s="353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54" t="s">
        <v>12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32"/>
      <c r="D38" s="332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32"/>
      <c r="D41" s="332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32"/>
      <c r="D42" s="332"/>
      <c r="E42" s="332"/>
      <c r="F42" s="332"/>
      <c r="G42" s="33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32"/>
      <c r="D43" s="332"/>
      <c r="E43" s="33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32"/>
      <c r="D44" s="332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9">
    <mergeCell ref="C44:D44"/>
    <mergeCell ref="C42:G42"/>
    <mergeCell ref="C24:D24"/>
    <mergeCell ref="C41:D41"/>
    <mergeCell ref="C43:E43"/>
    <mergeCell ref="AP25:AQ25"/>
    <mergeCell ref="A37:AI37"/>
    <mergeCell ref="C38:D38"/>
    <mergeCell ref="A5:AL5"/>
    <mergeCell ref="AF6:AK6"/>
    <mergeCell ref="C8:D8"/>
    <mergeCell ref="A21:AI21"/>
    <mergeCell ref="A23:AI23"/>
    <mergeCell ref="G9:G20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6" zoomScale="55" zoomScaleNormal="55" workbookViewId="0">
      <selection activeCell="T28" sqref="T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638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 t="s">
        <v>8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112">
        <f t="shared" si="2"/>
        <v>1</v>
      </c>
      <c r="AK11" s="112">
        <f t="shared" si="0"/>
        <v>0</v>
      </c>
      <c r="AL11" s="112">
        <f t="shared" si="1"/>
        <v>0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0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 t="s">
        <v>10</v>
      </c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1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 t="s">
        <v>10</v>
      </c>
      <c r="G18" s="208"/>
      <c r="H18" s="208"/>
      <c r="I18" s="208"/>
      <c r="J18" s="208"/>
      <c r="K18" s="208" t="s">
        <v>10</v>
      </c>
      <c r="L18" s="208"/>
      <c r="M18" s="208"/>
      <c r="N18" s="208"/>
      <c r="O18" s="208" t="s">
        <v>10</v>
      </c>
      <c r="P18" s="208"/>
      <c r="Q18" s="208"/>
      <c r="R18" s="208"/>
      <c r="S18" s="208" t="s">
        <v>10</v>
      </c>
      <c r="T18" s="208" t="s">
        <v>10</v>
      </c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08">
        <f t="shared" si="2"/>
        <v>0</v>
      </c>
      <c r="AK18" s="108">
        <f t="shared" si="0"/>
        <v>0</v>
      </c>
      <c r="AL18" s="108">
        <f t="shared" si="1"/>
        <v>5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/>
      <c r="I19" s="208"/>
      <c r="J19" s="208" t="s">
        <v>8</v>
      </c>
      <c r="K19" s="208" t="s">
        <v>10</v>
      </c>
      <c r="L19" s="208" t="s">
        <v>10</v>
      </c>
      <c r="M19" s="208" t="s">
        <v>10</v>
      </c>
      <c r="N19" s="208"/>
      <c r="O19" s="208" t="s">
        <v>8</v>
      </c>
      <c r="P19" s="208"/>
      <c r="Q19" s="208" t="s">
        <v>10</v>
      </c>
      <c r="R19" s="208" t="s">
        <v>10</v>
      </c>
      <c r="S19" s="208"/>
      <c r="T19" s="208" t="s">
        <v>10</v>
      </c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108">
        <f t="shared" si="2"/>
        <v>2</v>
      </c>
      <c r="AK19" s="108">
        <f t="shared" si="0"/>
        <v>0</v>
      </c>
      <c r="AL19" s="108">
        <f t="shared" si="1"/>
        <v>6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52"/>
      <c r="AN22" s="353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0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 t="s">
        <v>10</v>
      </c>
      <c r="K25" s="208"/>
      <c r="L25" s="208"/>
      <c r="M25" s="208"/>
      <c r="N25" s="208"/>
      <c r="O25" s="208"/>
      <c r="P25" s="208"/>
      <c r="Q25" s="208" t="s">
        <v>10</v>
      </c>
      <c r="R25" s="208" t="s">
        <v>10</v>
      </c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3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/>
      <c r="H26" s="208"/>
      <c r="I26" s="208"/>
      <c r="J26" s="208" t="s">
        <v>8</v>
      </c>
      <c r="K26" s="208"/>
      <c r="L26" s="208"/>
      <c r="M26" s="208"/>
      <c r="N26" s="208"/>
      <c r="O26" s="208" t="s">
        <v>9</v>
      </c>
      <c r="P26" s="208"/>
      <c r="Q26" s="208" t="s">
        <v>10</v>
      </c>
      <c r="R26" s="208"/>
      <c r="S26" s="208"/>
      <c r="T26" s="208" t="s">
        <v>10</v>
      </c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119">
        <f t="shared" si="2"/>
        <v>1</v>
      </c>
      <c r="AK26" s="119">
        <f t="shared" si="0"/>
        <v>1</v>
      </c>
      <c r="AL26" s="119">
        <f t="shared" si="1"/>
        <v>2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/>
      <c r="H27" s="208"/>
      <c r="I27" s="208"/>
      <c r="J27" s="208" t="s">
        <v>10</v>
      </c>
      <c r="K27" s="208"/>
      <c r="L27" s="208"/>
      <c r="M27" s="208"/>
      <c r="N27" s="208"/>
      <c r="O27" s="208"/>
      <c r="P27" s="208"/>
      <c r="Q27" s="208" t="s">
        <v>10</v>
      </c>
      <c r="R27" s="208" t="s">
        <v>10</v>
      </c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0</v>
      </c>
      <c r="AK27" s="119">
        <f t="shared" si="0"/>
        <v>0</v>
      </c>
      <c r="AL27" s="119">
        <f t="shared" si="1"/>
        <v>3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 t="s">
        <v>10</v>
      </c>
      <c r="R28" s="208"/>
      <c r="S28" s="208"/>
      <c r="T28" s="208" t="s">
        <v>8</v>
      </c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1</v>
      </c>
      <c r="AK28" s="119">
        <f t="shared" si="0"/>
        <v>0</v>
      </c>
      <c r="AL28" s="119">
        <f t="shared" si="1"/>
        <v>1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/>
      <c r="H30" s="208"/>
      <c r="I30" s="208"/>
      <c r="J30" s="208"/>
      <c r="K30" s="208"/>
      <c r="L30" s="208" t="s">
        <v>8</v>
      </c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 t="s">
        <v>8</v>
      </c>
      <c r="F31" s="208" t="s">
        <v>8</v>
      </c>
      <c r="G31" s="208"/>
      <c r="H31" s="208"/>
      <c r="I31" s="208"/>
      <c r="J31" s="208" t="s">
        <v>1058</v>
      </c>
      <c r="K31" s="208" t="s">
        <v>8</v>
      </c>
      <c r="L31" s="208" t="s">
        <v>8</v>
      </c>
      <c r="M31" s="208" t="s">
        <v>8</v>
      </c>
      <c r="N31" s="208"/>
      <c r="O31" s="208" t="s">
        <v>8</v>
      </c>
      <c r="P31" s="208"/>
      <c r="Q31" s="208" t="s">
        <v>1058</v>
      </c>
      <c r="R31" s="208" t="s">
        <v>8</v>
      </c>
      <c r="S31" s="208" t="s">
        <v>8</v>
      </c>
      <c r="T31" s="208" t="s">
        <v>8</v>
      </c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19">
        <f t="shared" si="2"/>
        <v>13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 t="s">
        <v>10</v>
      </c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1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 t="s">
        <v>8</v>
      </c>
      <c r="F36" s="208" t="s">
        <v>8</v>
      </c>
      <c r="G36" s="208"/>
      <c r="H36" s="208"/>
      <c r="I36" s="208"/>
      <c r="J36" s="208" t="s">
        <v>1058</v>
      </c>
      <c r="K36" s="208" t="s">
        <v>8</v>
      </c>
      <c r="L36" s="208" t="s">
        <v>8</v>
      </c>
      <c r="M36" s="208" t="s">
        <v>8</v>
      </c>
      <c r="N36" s="208"/>
      <c r="O36" s="208" t="s">
        <v>8</v>
      </c>
      <c r="P36" s="208"/>
      <c r="Q36" s="208" t="s">
        <v>1058</v>
      </c>
      <c r="R36" s="208" t="s">
        <v>8</v>
      </c>
      <c r="S36" s="208" t="s">
        <v>8</v>
      </c>
      <c r="T36" s="208" t="s">
        <v>8</v>
      </c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119">
        <f t="shared" si="2"/>
        <v>13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54" t="s">
        <v>12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120">
        <f>SUM(AJ9:AJ43)</f>
        <v>32</v>
      </c>
      <c r="AK44" s="120">
        <f>SUM(AK9:AK43)</f>
        <v>1</v>
      </c>
      <c r="AL44" s="120">
        <f>SUM(AL9:AL43)</f>
        <v>22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5" t="s">
        <v>13</v>
      </c>
      <c r="B46" s="355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7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52"/>
      <c r="AQ48" s="353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52"/>
      <c r="AQ61" s="353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0" t="s">
        <v>12</v>
      </c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2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32"/>
      <c r="D84" s="332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2"/>
      <c r="F88" s="332"/>
      <c r="G88" s="33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AE13" sqref="AE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639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/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 t="s">
        <v>1063</v>
      </c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 t="s">
        <v>8</v>
      </c>
      <c r="H13" s="155" t="s">
        <v>8</v>
      </c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2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/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/>
      <c r="I17" s="160"/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/>
      <c r="J18" s="155"/>
      <c r="K18" s="155"/>
      <c r="L18" s="155"/>
      <c r="M18" s="145"/>
      <c r="N18" s="155"/>
      <c r="O18" s="155" t="s">
        <v>10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/>
      <c r="F19" s="155"/>
      <c r="G19" s="155" t="s">
        <v>9</v>
      </c>
      <c r="H19" s="155" t="s">
        <v>9</v>
      </c>
      <c r="I19" s="155"/>
      <c r="J19" s="155"/>
      <c r="K19" s="155"/>
      <c r="L19" s="155"/>
      <c r="M19" s="145"/>
      <c r="N19" s="155" t="s">
        <v>10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2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/>
      <c r="F20" s="155"/>
      <c r="G20" s="155"/>
      <c r="H20" s="155"/>
      <c r="I20" s="155"/>
      <c r="J20" s="155"/>
      <c r="K20" s="155"/>
      <c r="L20" s="155"/>
      <c r="M20" s="145"/>
      <c r="N20" s="155"/>
      <c r="O20" s="155" t="s">
        <v>9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 t="s">
        <v>8</v>
      </c>
      <c r="H22" s="155" t="s">
        <v>8</v>
      </c>
      <c r="I22" s="155"/>
      <c r="J22" s="155"/>
      <c r="K22" s="155"/>
      <c r="L22" s="155"/>
      <c r="M22" s="145"/>
      <c r="N22" s="155" t="s">
        <v>10</v>
      </c>
      <c r="O22" s="155"/>
      <c r="P22" s="155"/>
      <c r="Q22" s="155" t="s">
        <v>8</v>
      </c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3</v>
      </c>
      <c r="AK22" s="119">
        <f t="shared" si="0"/>
        <v>0</v>
      </c>
      <c r="AL22" s="119">
        <f t="shared" si="1"/>
        <v>1</v>
      </c>
      <c r="AM22" s="352"/>
      <c r="AN22" s="353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 t="s">
        <v>10</v>
      </c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1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 t="s">
        <v>8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1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/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/>
      <c r="I28" s="155"/>
      <c r="J28" s="155"/>
      <c r="K28" s="155"/>
      <c r="L28" s="155"/>
      <c r="M28" s="145"/>
      <c r="N28" s="155"/>
      <c r="O28" s="155" t="s">
        <v>8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1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/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 t="s">
        <v>8</v>
      </c>
      <c r="K30" s="155"/>
      <c r="L30" s="155"/>
      <c r="M30" s="145"/>
      <c r="N30" s="155" t="s">
        <v>8</v>
      </c>
      <c r="O30" s="155" t="s">
        <v>9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2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 t="s">
        <v>10</v>
      </c>
      <c r="I38" s="155"/>
      <c r="J38" s="155"/>
      <c r="K38" s="155"/>
      <c r="L38" s="155"/>
      <c r="M38" s="145"/>
      <c r="N38" s="155" t="s">
        <v>10</v>
      </c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2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 t="s">
        <v>10</v>
      </c>
      <c r="H39" s="155" t="s">
        <v>10</v>
      </c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2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SUM(AJ9:AJ43)</f>
        <v>9</v>
      </c>
      <c r="AK45" s="120">
        <f>SUM(AK9:AK43)</f>
        <v>4</v>
      </c>
      <c r="AL45" s="120">
        <f>SUM(AL9:AL43)</f>
        <v>8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2"/>
      <c r="AQ62" s="353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54" t="s">
        <v>12</v>
      </c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32"/>
      <c r="D85" s="332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F89" s="332"/>
      <c r="G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32"/>
      <c r="D91" s="332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P49:AQ49"/>
    <mergeCell ref="AP62:AQ62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zoomScale="55" zoomScaleNormal="55" workbookViewId="0">
      <selection activeCell="U24" sqref="U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640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 t="s">
        <v>1059</v>
      </c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/>
      <c r="F12" s="155"/>
      <c r="G12" s="155"/>
      <c r="H12" s="155"/>
      <c r="I12" s="145"/>
      <c r="J12" s="155"/>
      <c r="K12" s="155"/>
      <c r="L12" s="155"/>
      <c r="M12" s="155"/>
      <c r="N12" s="155"/>
      <c r="O12" s="145"/>
      <c r="P12" s="145"/>
      <c r="Q12" s="155" t="s">
        <v>8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1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/>
      <c r="H13" s="155"/>
      <c r="I13" s="145"/>
      <c r="J13" s="155" t="s">
        <v>10</v>
      </c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1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 t="s">
        <v>8</v>
      </c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 t="s">
        <v>10</v>
      </c>
      <c r="K18" s="155" t="s">
        <v>10</v>
      </c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2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/>
      <c r="F19" s="155"/>
      <c r="G19" s="155"/>
      <c r="H19" s="155"/>
      <c r="I19" s="145"/>
      <c r="J19" s="155" t="s">
        <v>10</v>
      </c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/>
      <c r="H20" s="155" t="s">
        <v>8</v>
      </c>
      <c r="I20" s="145"/>
      <c r="J20" s="155"/>
      <c r="K20" s="155"/>
      <c r="L20" s="155"/>
      <c r="M20" s="155"/>
      <c r="N20" s="155"/>
      <c r="O20" s="145"/>
      <c r="P20" s="145"/>
      <c r="Q20" s="155" t="s">
        <v>10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 t="s">
        <v>8</v>
      </c>
      <c r="V24" s="155"/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1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 t="s">
        <v>8</v>
      </c>
      <c r="P25" s="145"/>
      <c r="Q25" s="155" t="s">
        <v>10</v>
      </c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1</v>
      </c>
      <c r="AK25" s="119">
        <f t="shared" si="0"/>
        <v>0</v>
      </c>
      <c r="AL25" s="119">
        <f t="shared" si="1"/>
        <v>1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/>
      <c r="H27" s="155" t="s">
        <v>8</v>
      </c>
      <c r="I27" s="145"/>
      <c r="J27" s="155" t="s">
        <v>8</v>
      </c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2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/>
      <c r="F28" s="155"/>
      <c r="G28" s="155"/>
      <c r="H28" s="155"/>
      <c r="I28" s="145"/>
      <c r="J28" s="155" t="s">
        <v>8</v>
      </c>
      <c r="K28" s="155"/>
      <c r="L28" s="155"/>
      <c r="M28" s="155"/>
      <c r="N28" s="155" t="s">
        <v>8</v>
      </c>
      <c r="O28" s="145" t="s">
        <v>8</v>
      </c>
      <c r="P28" s="145"/>
      <c r="Q28" s="155" t="s">
        <v>8</v>
      </c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119">
        <f t="shared" si="2"/>
        <v>4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 t="s">
        <v>10</v>
      </c>
      <c r="K32" s="155" t="s">
        <v>10</v>
      </c>
      <c r="L32" s="155"/>
      <c r="M32" s="155"/>
      <c r="N32" s="155" t="s">
        <v>10</v>
      </c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3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/>
      <c r="H33" s="155"/>
      <c r="I33" s="145"/>
      <c r="J33" s="155" t="s">
        <v>10</v>
      </c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/>
      <c r="H36" s="155" t="s">
        <v>8</v>
      </c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/>
      <c r="AG36" s="155"/>
      <c r="AH36" s="155"/>
      <c r="AI36" s="155"/>
      <c r="AJ36" s="119">
        <f t="shared" si="2"/>
        <v>1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 t="s">
        <v>8</v>
      </c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1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54" t="s">
        <v>12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120">
        <f>SUM(AJ9:AJ41)</f>
        <v>13</v>
      </c>
      <c r="AK42" s="182">
        <f t="shared" ref="AK42:AL42" si="6">SUM(AK9:AK41)</f>
        <v>0</v>
      </c>
      <c r="AL42" s="182">
        <f t="shared" si="6"/>
        <v>10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5" t="s">
        <v>13</v>
      </c>
      <c r="B44" s="355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7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4" t="s">
        <v>7</v>
      </c>
      <c r="D45" s="325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52"/>
      <c r="AQ45" s="353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52"/>
      <c r="AQ58" s="353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54" t="s">
        <v>12</v>
      </c>
      <c r="B80" s="35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354"/>
      <c r="AH80" s="354"/>
      <c r="AI80" s="354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32"/>
      <c r="D81" s="332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32"/>
      <c r="D85" s="332"/>
      <c r="E85" s="332"/>
      <c r="F85" s="332"/>
      <c r="G85" s="33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32"/>
      <c r="D86" s="332"/>
      <c r="E86" s="33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P45:AQ45"/>
    <mergeCell ref="AP58:AQ58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zoomScale="55" zoomScaleNormal="55" workbookViewId="0">
      <selection activeCell="T14" sqref="T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641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/>
      <c r="I9" s="145"/>
      <c r="J9" s="155" t="s">
        <v>8</v>
      </c>
      <c r="K9" s="155"/>
      <c r="L9" s="145"/>
      <c r="M9" s="155"/>
      <c r="N9" s="155"/>
      <c r="O9" s="155"/>
      <c r="P9" s="155"/>
      <c r="Q9" s="155"/>
      <c r="R9" s="155" t="s">
        <v>8</v>
      </c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2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 t="s">
        <v>8</v>
      </c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 t="s">
        <v>9</v>
      </c>
      <c r="I14" s="145"/>
      <c r="J14" s="155"/>
      <c r="K14" s="155"/>
      <c r="L14" s="145"/>
      <c r="M14" s="155"/>
      <c r="N14" s="155"/>
      <c r="O14" s="155"/>
      <c r="P14" s="155"/>
      <c r="Q14" s="155"/>
      <c r="R14" s="155"/>
      <c r="S14" s="155" t="s">
        <v>10</v>
      </c>
      <c r="T14" s="155" t="s">
        <v>10</v>
      </c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1</v>
      </c>
      <c r="AL14" s="119">
        <f t="shared" si="1"/>
        <v>2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/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/>
      <c r="H16" s="160"/>
      <c r="I16" s="145"/>
      <c r="J16" s="160" t="s">
        <v>9</v>
      </c>
      <c r="K16" s="160" t="s">
        <v>8</v>
      </c>
      <c r="L16" s="145"/>
      <c r="M16" s="160"/>
      <c r="N16" s="160"/>
      <c r="O16" s="160"/>
      <c r="P16" s="160"/>
      <c r="Q16" s="160"/>
      <c r="R16" s="160" t="s">
        <v>8</v>
      </c>
      <c r="S16" s="160"/>
      <c r="T16" s="160" t="s">
        <v>8</v>
      </c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3</v>
      </c>
      <c r="AK16" s="119">
        <f t="shared" si="0"/>
        <v>1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 t="s">
        <v>8</v>
      </c>
      <c r="G17" s="160"/>
      <c r="H17" s="160" t="s">
        <v>8</v>
      </c>
      <c r="I17" s="145"/>
      <c r="J17" s="160"/>
      <c r="K17" s="160"/>
      <c r="L17" s="145"/>
      <c r="M17" s="160" t="s">
        <v>8</v>
      </c>
      <c r="N17" s="160"/>
      <c r="O17" s="160"/>
      <c r="P17" s="160"/>
      <c r="Q17" s="160" t="s">
        <v>8</v>
      </c>
      <c r="R17" s="160" t="s">
        <v>1058</v>
      </c>
      <c r="S17" s="160" t="s">
        <v>8</v>
      </c>
      <c r="T17" s="160" t="s">
        <v>8</v>
      </c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8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 t="s">
        <v>10</v>
      </c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 t="s">
        <v>8</v>
      </c>
      <c r="S18" s="155"/>
      <c r="T18" s="155" t="s">
        <v>8</v>
      </c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2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 t="s">
        <v>8</v>
      </c>
      <c r="F19" s="155"/>
      <c r="G19" s="155"/>
      <c r="H19" s="155"/>
      <c r="I19" s="145"/>
      <c r="J19" s="155" t="s">
        <v>10</v>
      </c>
      <c r="K19" s="155" t="s">
        <v>8</v>
      </c>
      <c r="L19" s="145"/>
      <c r="M19" s="155"/>
      <c r="N19" s="155"/>
      <c r="O19" s="155"/>
      <c r="P19" s="155"/>
      <c r="Q19" s="155"/>
      <c r="R19" s="155"/>
      <c r="S19" s="155" t="s">
        <v>10</v>
      </c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2</v>
      </c>
      <c r="AK19" s="119">
        <f t="shared" si="0"/>
        <v>0</v>
      </c>
      <c r="AL19" s="119">
        <f t="shared" si="1"/>
        <v>2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/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 t="s">
        <v>8</v>
      </c>
      <c r="S20" s="155"/>
      <c r="T20" s="155"/>
      <c r="U20" s="155"/>
      <c r="V20" s="155"/>
      <c r="W20" s="155"/>
      <c r="X20" s="155"/>
      <c r="Y20" s="155"/>
      <c r="Z20" s="145"/>
      <c r="AA20" s="208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 t="s">
        <v>10</v>
      </c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/>
      <c r="I22" s="145"/>
      <c r="J22" s="145"/>
      <c r="K22" s="145"/>
      <c r="L22" s="145" t="s">
        <v>10</v>
      </c>
      <c r="M22" s="145"/>
      <c r="N22" s="145"/>
      <c r="O22" s="145"/>
      <c r="P22" s="145"/>
      <c r="Q22" s="145" t="s">
        <v>9</v>
      </c>
      <c r="R22" s="145" t="s">
        <v>1068</v>
      </c>
      <c r="S22" s="145" t="s">
        <v>9</v>
      </c>
      <c r="T22" s="145" t="s">
        <v>8</v>
      </c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/>
      <c r="AF22" s="145"/>
      <c r="AG22" s="145"/>
      <c r="AH22" s="145"/>
      <c r="AI22" s="145"/>
      <c r="AJ22" s="119">
        <f>COUNTIF(E22:AI22,"K")+2*COUNTIF(E22:AI22,"2K")+COUNTIF(E22:AI22,"TK")+COUNTIF(E22:AI22,"KT")</f>
        <v>1</v>
      </c>
      <c r="AK22" s="119">
        <f>COUNTIF(E22:AI22,"P")+2*COUNTIF(F22:AJ22,"2P")</f>
        <v>4</v>
      </c>
      <c r="AL22" s="119">
        <f>COUNTIF(E22:AI22,"T")+2*COUNTIF(E22:AI22,"2T")+COUNTIF(E22:AI22,"TK")+COUNTIF(E22:AI22,"KT")</f>
        <v>1</v>
      </c>
      <c r="AM22" s="352"/>
      <c r="AN22" s="353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 t="s">
        <v>9</v>
      </c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 t="s">
        <v>10</v>
      </c>
      <c r="T26" s="155" t="s">
        <v>10</v>
      </c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2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 t="s">
        <v>8</v>
      </c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/>
      <c r="I32" s="145"/>
      <c r="J32" s="155"/>
      <c r="K32" s="155"/>
      <c r="L32" s="145"/>
      <c r="M32" s="155"/>
      <c r="N32" s="155"/>
      <c r="O32" s="155"/>
      <c r="P32" s="155"/>
      <c r="Q32" s="155"/>
      <c r="R32" s="155" t="s">
        <v>8</v>
      </c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 t="s">
        <v>8</v>
      </c>
      <c r="G35" s="155"/>
      <c r="H35" s="155" t="s">
        <v>8</v>
      </c>
      <c r="I35" s="145"/>
      <c r="J35" s="155"/>
      <c r="K35" s="155" t="s">
        <v>8</v>
      </c>
      <c r="L35" s="145"/>
      <c r="M35" s="155"/>
      <c r="N35" s="155"/>
      <c r="O35" s="155"/>
      <c r="P35" s="155"/>
      <c r="Q35" s="155"/>
      <c r="R35" s="155" t="s">
        <v>8</v>
      </c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4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 t="s">
        <v>10</v>
      </c>
      <c r="G36" s="155"/>
      <c r="H36" s="155"/>
      <c r="I36" s="145"/>
      <c r="J36" s="155"/>
      <c r="K36" s="155" t="s">
        <v>10</v>
      </c>
      <c r="L36" s="145"/>
      <c r="M36" s="155"/>
      <c r="N36" s="155"/>
      <c r="O36" s="155"/>
      <c r="P36" s="155"/>
      <c r="Q36" s="155" t="s">
        <v>8</v>
      </c>
      <c r="R36" s="155" t="s">
        <v>1074</v>
      </c>
      <c r="S36" s="155"/>
      <c r="T36" s="155" t="s">
        <v>8</v>
      </c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3</v>
      </c>
      <c r="AK36" s="119">
        <f t="shared" si="0"/>
        <v>0</v>
      </c>
      <c r="AL36" s="119">
        <f t="shared" si="1"/>
        <v>3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 t="s">
        <v>9</v>
      </c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1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SUM(AJ9:AJ44)</f>
        <v>29</v>
      </c>
      <c r="AK45" s="120">
        <f>SUM(AK9:AK44)</f>
        <v>8</v>
      </c>
      <c r="AL45" s="120">
        <f>SUM(AL9:AL44)</f>
        <v>12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52"/>
      <c r="AQ62" s="353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54" t="s">
        <v>12</v>
      </c>
      <c r="B89" s="354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354"/>
      <c r="AH89" s="354"/>
      <c r="AI89" s="354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32"/>
      <c r="D90" s="332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32"/>
      <c r="D94" s="332"/>
      <c r="E94" s="332"/>
      <c r="F94" s="332"/>
      <c r="G94" s="33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32"/>
      <c r="D95" s="332"/>
      <c r="E95" s="332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32"/>
      <c r="D96" s="332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P49:AQ49"/>
    <mergeCell ref="AP62:AQ62"/>
    <mergeCell ref="A89:AI89"/>
    <mergeCell ref="C90:D90"/>
    <mergeCell ref="C93:D93"/>
    <mergeCell ref="AM22:AN22"/>
    <mergeCell ref="A45:AI45"/>
    <mergeCell ref="A47:AI47"/>
    <mergeCell ref="C95:E95"/>
    <mergeCell ref="C96:D96"/>
    <mergeCell ref="C94:G94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zoomScale="55" zoomScaleNormal="55" workbookViewId="0">
      <selection activeCell="Y16" sqref="Y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0" t="s">
        <v>642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10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 t="s">
        <v>8</v>
      </c>
      <c r="F11" s="8"/>
      <c r="G11" s="8"/>
      <c r="H11" s="8"/>
      <c r="I11" s="8"/>
      <c r="J11" s="8" t="s">
        <v>8</v>
      </c>
      <c r="K11" s="8" t="s">
        <v>10</v>
      </c>
      <c r="L11" s="8" t="s">
        <v>8</v>
      </c>
      <c r="M11" s="8" t="s">
        <v>10</v>
      </c>
      <c r="N11" s="8"/>
      <c r="O11" s="8"/>
      <c r="P11" s="8"/>
      <c r="Q11" s="8" t="s">
        <v>10</v>
      </c>
      <c r="R11" s="8"/>
      <c r="S11" s="8"/>
      <c r="T11" s="8" t="s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3</v>
      </c>
      <c r="AK11" s="119">
        <f t="shared" si="0"/>
        <v>0</v>
      </c>
      <c r="AL11" s="119">
        <f t="shared" si="1"/>
        <v>4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 t="s">
        <v>8</v>
      </c>
      <c r="F12" s="8"/>
      <c r="G12" s="8"/>
      <c r="H12" s="8"/>
      <c r="I12" s="8"/>
      <c r="J12" s="8" t="s">
        <v>8</v>
      </c>
      <c r="K12" s="8" t="s">
        <v>8</v>
      </c>
      <c r="L12" s="8" t="s">
        <v>8</v>
      </c>
      <c r="M12" s="8" t="s">
        <v>8</v>
      </c>
      <c r="N12" s="8"/>
      <c r="O12" s="8"/>
      <c r="P12" s="8"/>
      <c r="Q12" s="8" t="s">
        <v>8</v>
      </c>
      <c r="R12" s="8" t="s">
        <v>8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7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 t="s">
        <v>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/>
      <c r="I16" s="42"/>
      <c r="J16" s="42"/>
      <c r="K16" s="42" t="s">
        <v>10</v>
      </c>
      <c r="L16" s="42"/>
      <c r="M16" s="42"/>
      <c r="N16" s="42"/>
      <c r="O16" s="42"/>
      <c r="P16" s="42"/>
      <c r="Q16" s="42"/>
      <c r="R16" s="42" t="s">
        <v>10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0</v>
      </c>
      <c r="AK16" s="119">
        <f t="shared" si="0"/>
        <v>0</v>
      </c>
      <c r="AL16" s="119">
        <f t="shared" si="1"/>
        <v>2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 t="s">
        <v>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 t="s">
        <v>10</v>
      </c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/>
      <c r="J22" s="8"/>
      <c r="K22" s="8"/>
      <c r="L22" s="8" t="s">
        <v>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1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 t="s">
        <v>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1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 t="s">
        <v>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1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 t="s">
        <v>8</v>
      </c>
      <c r="S25" s="8" t="s">
        <v>8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2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1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 t="s">
        <v>8</v>
      </c>
      <c r="G27" s="8"/>
      <c r="H27" s="8"/>
      <c r="I27" s="8"/>
      <c r="J27" s="8"/>
      <c r="K27" s="8"/>
      <c r="L27" s="8" t="s">
        <v>8</v>
      </c>
      <c r="M27" s="8"/>
      <c r="N27" s="8"/>
      <c r="O27" s="8"/>
      <c r="P27" s="8"/>
      <c r="Q27" s="8"/>
      <c r="R27" s="8" t="s">
        <v>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3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 t="s">
        <v>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 t="s">
        <v>8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2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/>
      <c r="H33" s="8"/>
      <c r="I33" s="8"/>
      <c r="J33" s="8"/>
      <c r="K33" s="8"/>
      <c r="L33" s="8" t="s">
        <v>8</v>
      </c>
      <c r="M33" s="8"/>
      <c r="N33" s="8"/>
      <c r="O33" s="8"/>
      <c r="P33" s="8"/>
      <c r="Q33" s="8"/>
      <c r="R33" s="8" t="s">
        <v>10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/>
      <c r="I34" s="8"/>
      <c r="J34" s="8"/>
      <c r="K34" s="8" t="s">
        <v>10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0</v>
      </c>
      <c r="AL34" s="119">
        <f t="shared" si="1"/>
        <v>1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SUM(AJ9:AJ44)</f>
        <v>26</v>
      </c>
      <c r="AK45" s="120">
        <f>SUM(AK9:AK44)</f>
        <v>1</v>
      </c>
      <c r="AL45" s="120">
        <f>SUM(AL9:AL44)</f>
        <v>10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2"/>
      <c r="AQ62" s="353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54" t="s">
        <v>12</v>
      </c>
      <c r="B86" s="354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4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32"/>
      <c r="D87" s="332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32"/>
      <c r="D91" s="332"/>
      <c r="E91" s="332"/>
      <c r="F91" s="332"/>
      <c r="G91" s="3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32"/>
      <c r="D92" s="332"/>
      <c r="E92" s="3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P49:AQ49"/>
    <mergeCell ref="AP62:AQ62"/>
    <mergeCell ref="A86:AI86"/>
    <mergeCell ref="C87:D87"/>
    <mergeCell ref="C90:D90"/>
    <mergeCell ref="AM22:AN22"/>
    <mergeCell ref="A45:AI45"/>
    <mergeCell ref="A47:AI47"/>
    <mergeCell ref="C92:E92"/>
    <mergeCell ref="C93:D93"/>
    <mergeCell ref="C91:G91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3" zoomScale="55" zoomScaleNormal="55" workbookViewId="0">
      <selection activeCell="U9" sqref="U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0" t="s">
        <v>643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 t="s">
        <v>8</v>
      </c>
      <c r="R9" s="155"/>
      <c r="S9" s="155"/>
      <c r="T9" s="155" t="s">
        <v>8</v>
      </c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2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/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 t="s">
        <v>8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 t="s">
        <v>8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 t="s">
        <v>9</v>
      </c>
      <c r="R15" s="155"/>
      <c r="S15" s="155" t="s">
        <v>9</v>
      </c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2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 t="s">
        <v>9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1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 t="s">
        <v>8</v>
      </c>
      <c r="T17" s="160" t="s">
        <v>8</v>
      </c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2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/>
      <c r="H18" s="14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 t="s">
        <v>9</v>
      </c>
      <c r="F20" s="155"/>
      <c r="G20" s="155"/>
      <c r="H20" s="14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/>
      <c r="J24" s="155"/>
      <c r="K24" s="155"/>
      <c r="L24" s="155" t="s">
        <v>9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 t="s">
        <v>8</v>
      </c>
      <c r="F31" s="155" t="s">
        <v>8</v>
      </c>
      <c r="G31" s="155"/>
      <c r="H31" s="145"/>
      <c r="I31" s="155"/>
      <c r="J31" s="155" t="s">
        <v>8</v>
      </c>
      <c r="K31" s="155" t="s">
        <v>8</v>
      </c>
      <c r="L31" s="155" t="s">
        <v>8</v>
      </c>
      <c r="M31" s="155" t="s">
        <v>8</v>
      </c>
      <c r="N31" s="155"/>
      <c r="O31" s="155"/>
      <c r="P31" s="155"/>
      <c r="Q31" s="155" t="s">
        <v>8</v>
      </c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7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/>
      <c r="H32" s="145"/>
      <c r="I32" s="155"/>
      <c r="J32" s="155"/>
      <c r="K32" s="155"/>
      <c r="L32" s="155"/>
      <c r="M32" s="155"/>
      <c r="N32" s="155"/>
      <c r="O32" s="155"/>
      <c r="P32" s="155"/>
      <c r="Q32" s="155" t="s">
        <v>8</v>
      </c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/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 t="s">
        <v>8</v>
      </c>
      <c r="G35" s="155"/>
      <c r="H35" s="145"/>
      <c r="I35" s="155"/>
      <c r="J35" s="155"/>
      <c r="K35" s="155"/>
      <c r="L35" s="155" t="s">
        <v>8</v>
      </c>
      <c r="M35" s="155" t="s">
        <v>8</v>
      </c>
      <c r="N35" s="155"/>
      <c r="O35" s="155"/>
      <c r="P35" s="155"/>
      <c r="Q35" s="155" t="s">
        <v>1058</v>
      </c>
      <c r="R35" s="155"/>
      <c r="S35" s="155" t="s">
        <v>8</v>
      </c>
      <c r="T35" s="155" t="s">
        <v>8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7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/>
      <c r="J37" s="155"/>
      <c r="K37" s="155"/>
      <c r="L37" s="155"/>
      <c r="M37" s="155"/>
      <c r="N37" s="155"/>
      <c r="O37" s="155"/>
      <c r="P37" s="155"/>
      <c r="Q37" s="155" t="s">
        <v>8</v>
      </c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1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54" t="s">
        <v>12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120">
        <f>SUM(AJ9:AJ38)</f>
        <v>22</v>
      </c>
      <c r="AK39" s="120">
        <f>SUM(AK9:AK38)</f>
        <v>5</v>
      </c>
      <c r="AL39" s="120">
        <f>SUM(AL9:AL38)</f>
        <v>0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5" t="s">
        <v>13</v>
      </c>
      <c r="B41" s="355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7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4" t="s">
        <v>7</v>
      </c>
      <c r="D42" s="32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52"/>
      <c r="AQ43" s="353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52"/>
      <c r="AQ56" s="353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54" t="s">
        <v>12</v>
      </c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  <c r="Y77" s="354"/>
      <c r="Z77" s="354"/>
      <c r="AA77" s="354"/>
      <c r="AB77" s="354"/>
      <c r="AC77" s="354"/>
      <c r="AD77" s="354"/>
      <c r="AE77" s="354"/>
      <c r="AF77" s="354"/>
      <c r="AG77" s="354"/>
      <c r="AH77" s="354"/>
      <c r="AI77" s="354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32"/>
      <c r="D78" s="332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32"/>
      <c r="D81" s="332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32"/>
      <c r="D82" s="332"/>
      <c r="E82" s="332"/>
      <c r="F82" s="332"/>
      <c r="G82" s="33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32"/>
      <c r="D83" s="332"/>
      <c r="E83" s="33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P43:AQ43"/>
    <mergeCell ref="AP56:AQ56"/>
    <mergeCell ref="A77:AI77"/>
    <mergeCell ref="C78:D78"/>
    <mergeCell ref="C81:D81"/>
    <mergeCell ref="AM22:AN22"/>
    <mergeCell ref="A39:AI39"/>
    <mergeCell ref="A41:AI41"/>
    <mergeCell ref="C83:E83"/>
    <mergeCell ref="C84:D84"/>
    <mergeCell ref="C82:G82"/>
    <mergeCell ref="C42:D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W15" sqref="W15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1066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22" t="s">
        <v>204</v>
      </c>
      <c r="AG6" s="322"/>
      <c r="AH6" s="322"/>
      <c r="AI6" s="322"/>
      <c r="AJ6" s="322"/>
      <c r="AK6" s="322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 t="s">
        <v>8</v>
      </c>
      <c r="F9" s="166"/>
      <c r="G9" s="166"/>
      <c r="H9" s="166"/>
      <c r="I9" s="166"/>
      <c r="J9" s="167"/>
      <c r="K9" s="166"/>
      <c r="L9" s="166"/>
      <c r="M9" s="166" t="s">
        <v>9</v>
      </c>
      <c r="N9" s="166"/>
      <c r="O9" s="166"/>
      <c r="P9" s="166"/>
      <c r="Q9" s="166"/>
      <c r="R9" s="166"/>
      <c r="S9" s="166" t="s">
        <v>10</v>
      </c>
      <c r="T9" s="166" t="s">
        <v>10</v>
      </c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1</v>
      </c>
      <c r="AK9" s="164">
        <f t="shared" ref="AK9:AK19" si="0">COUNTIF(E9:AI9,"P")+2*COUNTIF(F9:AJ9,"2P")</f>
        <v>1</v>
      </c>
      <c r="AL9" s="164">
        <f t="shared" ref="AL9:AL19" si="1">COUNTIF(E9:AI9,"T")+2*COUNTIF(E9:AI9,"2T")+COUNTIF(E9:AI9,"TK")+COUNTIF(E9:AI9,"KT")</f>
        <v>2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/>
      <c r="J10" s="167"/>
      <c r="K10" s="166"/>
      <c r="L10" s="166"/>
      <c r="M10" s="166" t="s">
        <v>9</v>
      </c>
      <c r="N10" s="166"/>
      <c r="O10" s="166" t="s">
        <v>8</v>
      </c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/>
      <c r="AH10" s="166"/>
      <c r="AI10" s="166"/>
      <c r="AJ10" s="164">
        <f t="shared" ref="AJ10:AJ19" si="2">COUNTIF(E10:AI10,"K")+2*COUNTIF(E10:AI10,"2K")+COUNTIF(E10:AI10,"TK")+COUNTIF(E10:AI10,"KT")</f>
        <v>1</v>
      </c>
      <c r="AK10" s="164">
        <f t="shared" si="0"/>
        <v>1</v>
      </c>
      <c r="AL10" s="164">
        <f t="shared" si="1"/>
        <v>0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 t="s">
        <v>8</v>
      </c>
      <c r="I11" s="155"/>
      <c r="J11" s="167" t="s">
        <v>8</v>
      </c>
      <c r="K11" s="155"/>
      <c r="L11" s="155"/>
      <c r="M11" s="155"/>
      <c r="N11" s="155"/>
      <c r="O11" s="155"/>
      <c r="P11" s="155"/>
      <c r="Q11" s="155"/>
      <c r="R11" s="155"/>
      <c r="S11" s="155" t="s">
        <v>9</v>
      </c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1">
        <f t="shared" si="2"/>
        <v>2</v>
      </c>
      <c r="AK11" s="71">
        <f t="shared" si="0"/>
        <v>1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 t="s">
        <v>8</v>
      </c>
      <c r="F12" s="155" t="s">
        <v>8</v>
      </c>
      <c r="G12" s="155"/>
      <c r="H12" s="155"/>
      <c r="I12" s="155"/>
      <c r="J12" s="167"/>
      <c r="K12" s="155"/>
      <c r="L12" s="155"/>
      <c r="M12" s="155"/>
      <c r="N12" s="155"/>
      <c r="O12" s="155" t="s">
        <v>8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1">
        <f t="shared" si="2"/>
        <v>3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 t="s">
        <v>8</v>
      </c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1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 t="s">
        <v>9</v>
      </c>
      <c r="F14" s="155"/>
      <c r="G14" s="155"/>
      <c r="H14" s="155" t="s">
        <v>8</v>
      </c>
      <c r="I14" s="155"/>
      <c r="J14" s="167"/>
      <c r="K14" s="155"/>
      <c r="L14" s="155"/>
      <c r="M14" s="155"/>
      <c r="N14" s="155"/>
      <c r="O14" s="155" t="s">
        <v>8</v>
      </c>
      <c r="P14" s="155"/>
      <c r="Q14" s="155" t="s">
        <v>8</v>
      </c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3</v>
      </c>
      <c r="AK14" s="71">
        <f t="shared" si="0"/>
        <v>1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 t="s">
        <v>8</v>
      </c>
      <c r="G15" s="155"/>
      <c r="H15" s="155"/>
      <c r="I15" s="155"/>
      <c r="J15" s="167"/>
      <c r="K15" s="155"/>
      <c r="L15" s="155"/>
      <c r="M15" s="155" t="s">
        <v>10</v>
      </c>
      <c r="N15" s="155"/>
      <c r="O15" s="155" t="s">
        <v>8</v>
      </c>
      <c r="P15" s="155"/>
      <c r="Q15" s="155" t="s">
        <v>10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71">
        <f t="shared" si="2"/>
        <v>2</v>
      </c>
      <c r="AK15" s="71">
        <f t="shared" si="0"/>
        <v>0</v>
      </c>
      <c r="AL15" s="71">
        <f t="shared" si="1"/>
        <v>2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 t="s">
        <v>9</v>
      </c>
      <c r="G16" s="166"/>
      <c r="H16" s="166"/>
      <c r="I16" s="166"/>
      <c r="J16" s="167"/>
      <c r="K16" s="166"/>
      <c r="L16" s="166"/>
      <c r="M16" s="166"/>
      <c r="N16" s="166" t="s">
        <v>8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64">
        <f t="shared" si="2"/>
        <v>1</v>
      </c>
      <c r="AK16" s="164">
        <f t="shared" si="0"/>
        <v>1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 t="s">
        <v>8</v>
      </c>
      <c r="G17" s="160" t="s">
        <v>8</v>
      </c>
      <c r="H17" s="160" t="s">
        <v>1068</v>
      </c>
      <c r="I17" s="160"/>
      <c r="J17" s="167"/>
      <c r="K17" s="160"/>
      <c r="L17" s="160"/>
      <c r="M17" s="160"/>
      <c r="N17" s="160" t="s">
        <v>8</v>
      </c>
      <c r="O17" s="160" t="s">
        <v>1058</v>
      </c>
      <c r="P17" s="160"/>
      <c r="Q17" s="160" t="s">
        <v>9</v>
      </c>
      <c r="R17" s="160"/>
      <c r="S17" s="160" t="s">
        <v>9</v>
      </c>
      <c r="T17" s="160" t="s">
        <v>9</v>
      </c>
      <c r="U17" s="160" t="s">
        <v>9</v>
      </c>
      <c r="V17" s="160"/>
      <c r="W17" s="160"/>
      <c r="X17" s="160"/>
      <c r="Y17" s="160"/>
      <c r="Z17" s="160"/>
      <c r="AA17" s="145"/>
      <c r="AB17" s="160"/>
      <c r="AC17" s="160"/>
      <c r="AD17" s="160"/>
      <c r="AE17" s="160"/>
      <c r="AF17" s="160"/>
      <c r="AG17" s="160"/>
      <c r="AH17" s="160"/>
      <c r="AI17" s="160"/>
      <c r="AJ17" s="71">
        <f t="shared" si="2"/>
        <v>5</v>
      </c>
      <c r="AK17" s="71">
        <f t="shared" si="0"/>
        <v>7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 t="s">
        <v>10</v>
      </c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0</v>
      </c>
      <c r="AK18" s="71">
        <f t="shared" si="0"/>
        <v>0</v>
      </c>
      <c r="AL18" s="71">
        <f t="shared" si="1"/>
        <v>1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9" t="s">
        <v>12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71">
        <f>SUM(AJ9:AJ19)</f>
        <v>19</v>
      </c>
      <c r="AK20" s="71">
        <f>SUM(AK9:AK19)</f>
        <v>12</v>
      </c>
      <c r="AL20" s="71">
        <f>SUM(AL9:AL19)</f>
        <v>5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30" t="s">
        <v>13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1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4" t="s">
        <v>7</v>
      </c>
      <c r="D23" s="325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7"/>
      <c r="AQ24" s="328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9" t="s">
        <v>12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32"/>
      <c r="D36" s="332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32"/>
      <c r="D39" s="332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32"/>
      <c r="D40" s="332"/>
      <c r="E40" s="332"/>
      <c r="F40" s="332"/>
      <c r="G40" s="332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32"/>
      <c r="D41" s="332"/>
      <c r="E41" s="332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32"/>
      <c r="D42" s="332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P24:AQ24"/>
    <mergeCell ref="A35:AI35"/>
    <mergeCell ref="C36:D36"/>
    <mergeCell ref="C39:D39"/>
    <mergeCell ref="A20:AI20"/>
    <mergeCell ref="A22:AI22"/>
    <mergeCell ref="C41:E41"/>
    <mergeCell ref="C42:D42"/>
    <mergeCell ref="C40:G40"/>
    <mergeCell ref="C23:D2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T9" sqref="T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1037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 t="s">
        <v>8</v>
      </c>
      <c r="G9" s="145"/>
      <c r="H9" s="155"/>
      <c r="I9" s="155"/>
      <c r="J9" s="155"/>
      <c r="K9" s="155" t="s">
        <v>1059</v>
      </c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1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 t="s">
        <v>1060</v>
      </c>
      <c r="G10" s="145"/>
      <c r="H10" s="155"/>
      <c r="I10" s="155"/>
      <c r="J10" s="155" t="s">
        <v>8</v>
      </c>
      <c r="K10" s="155"/>
      <c r="L10" s="155"/>
      <c r="M10" s="155"/>
      <c r="N10" s="155"/>
      <c r="O10" s="145"/>
      <c r="P10" s="155"/>
      <c r="Q10" s="155"/>
      <c r="R10" s="155" t="s">
        <v>8</v>
      </c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25" si="2">COUNTIF(E10:AI10,"K")+2*COUNTIF(E10:AI10,"2K")+COUNTIF(E10:AI10,"TK")+COUNTIF(E10:AI10,"KT")</f>
        <v>2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 t="s">
        <v>10</v>
      </c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1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/>
      <c r="H15" s="155"/>
      <c r="I15" s="155"/>
      <c r="J15" s="155"/>
      <c r="K15" s="155"/>
      <c r="L15" s="155"/>
      <c r="M15" s="155"/>
      <c r="N15" s="155"/>
      <c r="O15" s="145"/>
      <c r="P15" s="155"/>
      <c r="Q15" s="155"/>
      <c r="R15" s="155" t="s">
        <v>8</v>
      </c>
      <c r="S15" s="155"/>
      <c r="T15" s="155" t="s">
        <v>8</v>
      </c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2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52"/>
      <c r="AN21" s="353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54" t="s">
        <v>12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120">
        <f>SUM(AJ9:AJ25)</f>
        <v>5</v>
      </c>
      <c r="AK26" s="120">
        <f>SUM(AK9:AK25)</f>
        <v>0</v>
      </c>
      <c r="AL26" s="120">
        <f>SUM(AL9:AL25)</f>
        <v>1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5" t="s">
        <v>13</v>
      </c>
      <c r="B28" s="355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7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4" t="s">
        <v>7</v>
      </c>
      <c r="D29" s="32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52"/>
      <c r="AQ30" s="353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52"/>
      <c r="AQ43" s="353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54" t="s">
        <v>12</v>
      </c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32"/>
      <c r="D65" s="332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32"/>
      <c r="D68" s="332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32"/>
      <c r="D69" s="332"/>
      <c r="E69" s="332"/>
      <c r="F69" s="332"/>
      <c r="G69" s="33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32"/>
      <c r="D70" s="332"/>
      <c r="E70" s="33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C70:E70"/>
    <mergeCell ref="C71:D71"/>
    <mergeCell ref="C69:G69"/>
    <mergeCell ref="C29:D29"/>
    <mergeCell ref="C68:D68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topLeftCell="A5" zoomScale="55" zoomScaleNormal="55" workbookViewId="0">
      <selection activeCell="W11" sqref="W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644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2"/>
      <c r="F9" s="145"/>
      <c r="G9" s="347" t="s">
        <v>1063</v>
      </c>
      <c r="H9" s="145"/>
      <c r="I9" s="145"/>
      <c r="J9" s="145" t="s">
        <v>1063</v>
      </c>
      <c r="K9" s="155"/>
      <c r="L9" s="155"/>
      <c r="M9" s="145"/>
      <c r="N9" s="155"/>
      <c r="O9" s="145"/>
      <c r="P9" s="145"/>
      <c r="Q9" s="155" t="s">
        <v>1059</v>
      </c>
      <c r="R9" s="155" t="s">
        <v>1059</v>
      </c>
      <c r="S9" s="155"/>
      <c r="T9" s="145"/>
      <c r="U9" s="145"/>
      <c r="V9" s="145"/>
      <c r="W9" s="145"/>
      <c r="X9" s="145"/>
      <c r="Y9" s="145"/>
      <c r="Z9" s="145"/>
      <c r="AA9" s="209"/>
      <c r="AB9" s="145"/>
      <c r="AC9" s="145"/>
      <c r="AD9" s="155"/>
      <c r="AE9" s="155"/>
      <c r="AF9" s="155"/>
      <c r="AG9" s="145"/>
      <c r="AH9" s="155"/>
      <c r="AI9" s="155"/>
      <c r="AJ9" s="119">
        <f>COUNTIF(E9:AI9,"K")+2*COUNTIF(E9:AI9,"2K")+COUNTIF(E9:AI9,"TK")+COUNTIF(E9:AI9,"KT")</f>
        <v>0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2"/>
      <c r="F10" s="145"/>
      <c r="G10" s="348"/>
      <c r="H10" s="145"/>
      <c r="I10" s="145"/>
      <c r="J10" s="145"/>
      <c r="K10" s="155"/>
      <c r="L10" s="155"/>
      <c r="M10" s="145"/>
      <c r="N10" s="155"/>
      <c r="O10" s="145"/>
      <c r="P10" s="145"/>
      <c r="Q10" s="155"/>
      <c r="R10" s="155"/>
      <c r="S10" s="155"/>
      <c r="T10" s="145"/>
      <c r="U10" s="145"/>
      <c r="V10" s="145"/>
      <c r="W10" s="145"/>
      <c r="X10" s="145"/>
      <c r="Y10" s="145"/>
      <c r="Z10" s="145"/>
      <c r="AA10" s="209"/>
      <c r="AB10" s="145"/>
      <c r="AC10" s="145"/>
      <c r="AD10" s="155"/>
      <c r="AE10" s="155"/>
      <c r="AF10" s="155"/>
      <c r="AG10" s="145"/>
      <c r="AH10" s="155"/>
      <c r="AI10" s="155"/>
      <c r="AJ10" s="119">
        <f t="shared" ref="AJ10:AJ2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2"/>
      <c r="F11" s="145"/>
      <c r="G11" s="348"/>
      <c r="H11" s="145"/>
      <c r="I11" s="145"/>
      <c r="J11" s="145"/>
      <c r="K11" s="155"/>
      <c r="L11" s="155"/>
      <c r="M11" s="145"/>
      <c r="N11" s="155"/>
      <c r="O11" s="145" t="s">
        <v>10</v>
      </c>
      <c r="P11" s="145"/>
      <c r="Q11" s="155"/>
      <c r="R11" s="155"/>
      <c r="S11" s="155" t="s">
        <v>10</v>
      </c>
      <c r="T11" s="145"/>
      <c r="U11" s="145" t="s">
        <v>8</v>
      </c>
      <c r="V11" s="145"/>
      <c r="W11" s="145"/>
      <c r="X11" s="145"/>
      <c r="Y11" s="145"/>
      <c r="Z11" s="145"/>
      <c r="AA11" s="209"/>
      <c r="AB11" s="145"/>
      <c r="AC11" s="145"/>
      <c r="AD11" s="155"/>
      <c r="AE11" s="155"/>
      <c r="AF11" s="155"/>
      <c r="AG11" s="14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2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2"/>
      <c r="F12" s="145"/>
      <c r="G12" s="348"/>
      <c r="H12" s="145"/>
      <c r="I12" s="145"/>
      <c r="J12" s="145"/>
      <c r="K12" s="155"/>
      <c r="L12" s="155"/>
      <c r="M12" s="145"/>
      <c r="N12" s="155"/>
      <c r="O12" s="145"/>
      <c r="P12" s="145"/>
      <c r="Q12" s="155"/>
      <c r="R12" s="155"/>
      <c r="S12" s="155"/>
      <c r="T12" s="145"/>
      <c r="U12" s="145"/>
      <c r="V12" s="145"/>
      <c r="W12" s="145"/>
      <c r="X12" s="145"/>
      <c r="Y12" s="145"/>
      <c r="Z12" s="145"/>
      <c r="AA12" s="209"/>
      <c r="AB12" s="145"/>
      <c r="AC12" s="145"/>
      <c r="AD12" s="155"/>
      <c r="AE12" s="155"/>
      <c r="AF12" s="155"/>
      <c r="AG12" s="14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2"/>
      <c r="F13" s="145"/>
      <c r="G13" s="348"/>
      <c r="H13" s="145"/>
      <c r="I13" s="145"/>
      <c r="J13" s="145"/>
      <c r="K13" s="155"/>
      <c r="L13" s="155"/>
      <c r="M13" s="145"/>
      <c r="N13" s="155"/>
      <c r="O13" s="145"/>
      <c r="P13" s="145"/>
      <c r="Q13" s="155"/>
      <c r="R13" s="155"/>
      <c r="S13" s="155"/>
      <c r="T13" s="145"/>
      <c r="U13" s="145"/>
      <c r="V13" s="145"/>
      <c r="W13" s="145"/>
      <c r="X13" s="145"/>
      <c r="Y13" s="145"/>
      <c r="Z13" s="145"/>
      <c r="AA13" s="209"/>
      <c r="AB13" s="145"/>
      <c r="AC13" s="145"/>
      <c r="AD13" s="155"/>
      <c r="AE13" s="155"/>
      <c r="AF13" s="155"/>
      <c r="AG13" s="14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2" t="s">
        <v>10</v>
      </c>
      <c r="F14" s="145"/>
      <c r="G14" s="348"/>
      <c r="H14" s="145"/>
      <c r="I14" s="145"/>
      <c r="J14" s="145"/>
      <c r="K14" s="155"/>
      <c r="L14" s="155" t="s">
        <v>10</v>
      </c>
      <c r="M14" s="145"/>
      <c r="N14" s="155"/>
      <c r="O14" s="145"/>
      <c r="P14" s="145"/>
      <c r="Q14" s="155"/>
      <c r="R14" s="155"/>
      <c r="S14" s="155"/>
      <c r="T14" s="145"/>
      <c r="U14" s="145"/>
      <c r="V14" s="145"/>
      <c r="W14" s="145"/>
      <c r="X14" s="145"/>
      <c r="Y14" s="145"/>
      <c r="Z14" s="145"/>
      <c r="AA14" s="209"/>
      <c r="AB14" s="145"/>
      <c r="AC14" s="145"/>
      <c r="AD14" s="155"/>
      <c r="AE14" s="155"/>
      <c r="AF14" s="155"/>
      <c r="AG14" s="14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2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2"/>
      <c r="F15" s="145"/>
      <c r="G15" s="348"/>
      <c r="H15" s="145"/>
      <c r="I15" s="145"/>
      <c r="J15" s="145"/>
      <c r="K15" s="155"/>
      <c r="L15" s="155" t="s">
        <v>10</v>
      </c>
      <c r="M15" s="145"/>
      <c r="N15" s="155"/>
      <c r="O15" s="145"/>
      <c r="P15" s="145"/>
      <c r="Q15" s="155"/>
      <c r="R15" s="155"/>
      <c r="S15" s="155"/>
      <c r="T15" s="145"/>
      <c r="U15" s="145"/>
      <c r="V15" s="145"/>
      <c r="W15" s="145"/>
      <c r="X15" s="145"/>
      <c r="Y15" s="145"/>
      <c r="Z15" s="145"/>
      <c r="AA15" s="209"/>
      <c r="AB15" s="145"/>
      <c r="AC15" s="145"/>
      <c r="AD15" s="155"/>
      <c r="AE15" s="155"/>
      <c r="AF15" s="155"/>
      <c r="AG15" s="14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1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3"/>
      <c r="F16" s="145"/>
      <c r="G16" s="348"/>
      <c r="H16" s="145"/>
      <c r="I16" s="145"/>
      <c r="J16" s="145"/>
      <c r="K16" s="160"/>
      <c r="L16" s="160"/>
      <c r="M16" s="145"/>
      <c r="N16" s="160"/>
      <c r="O16" s="145"/>
      <c r="P16" s="145"/>
      <c r="Q16" s="160"/>
      <c r="R16" s="160"/>
      <c r="S16" s="160"/>
      <c r="T16" s="145"/>
      <c r="U16" s="145"/>
      <c r="V16" s="145"/>
      <c r="W16" s="145"/>
      <c r="X16" s="145"/>
      <c r="Y16" s="145"/>
      <c r="Z16" s="145"/>
      <c r="AA16" s="209"/>
      <c r="AB16" s="145"/>
      <c r="AC16" s="145"/>
      <c r="AD16" s="160"/>
      <c r="AE16" s="160"/>
      <c r="AF16" s="160"/>
      <c r="AG16" s="145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3"/>
      <c r="F17" s="145"/>
      <c r="G17" s="348"/>
      <c r="H17" s="145"/>
      <c r="I17" s="145"/>
      <c r="J17" s="145" t="s">
        <v>8</v>
      </c>
      <c r="K17" s="160" t="s">
        <v>8</v>
      </c>
      <c r="L17" s="160"/>
      <c r="M17" s="145"/>
      <c r="N17" s="160" t="s">
        <v>8</v>
      </c>
      <c r="O17" s="145"/>
      <c r="P17" s="145"/>
      <c r="Q17" s="160" t="s">
        <v>8</v>
      </c>
      <c r="R17" s="160"/>
      <c r="S17" s="160" t="s">
        <v>8</v>
      </c>
      <c r="T17" s="145"/>
      <c r="U17" s="145"/>
      <c r="V17" s="145"/>
      <c r="W17" s="145"/>
      <c r="X17" s="145"/>
      <c r="Y17" s="145"/>
      <c r="Z17" s="145"/>
      <c r="AA17" s="209"/>
      <c r="AB17" s="145"/>
      <c r="AC17" s="145"/>
      <c r="AD17" s="160"/>
      <c r="AE17" s="160"/>
      <c r="AF17" s="160"/>
      <c r="AG17" s="145"/>
      <c r="AH17" s="160"/>
      <c r="AI17" s="160"/>
      <c r="AJ17" s="119">
        <f t="shared" si="2"/>
        <v>5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2"/>
      <c r="F18" s="145"/>
      <c r="G18" s="348"/>
      <c r="H18" s="145"/>
      <c r="I18" s="145"/>
      <c r="J18" s="145"/>
      <c r="K18" s="155"/>
      <c r="L18" s="155"/>
      <c r="M18" s="145"/>
      <c r="N18" s="155"/>
      <c r="O18" s="145"/>
      <c r="P18" s="145"/>
      <c r="Q18" s="155"/>
      <c r="R18" s="155"/>
      <c r="S18" s="155"/>
      <c r="T18" s="145"/>
      <c r="U18" s="145"/>
      <c r="V18" s="145"/>
      <c r="W18" s="145"/>
      <c r="X18" s="145"/>
      <c r="Y18" s="145"/>
      <c r="Z18" s="145"/>
      <c r="AA18" s="209"/>
      <c r="AB18" s="145"/>
      <c r="AC18" s="145"/>
      <c r="AD18" s="155"/>
      <c r="AE18" s="155"/>
      <c r="AF18" s="155"/>
      <c r="AG18" s="14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2" t="s">
        <v>8</v>
      </c>
      <c r="F19" s="145"/>
      <c r="G19" s="348"/>
      <c r="H19" s="145"/>
      <c r="I19" s="145"/>
      <c r="J19" s="145"/>
      <c r="K19" s="155"/>
      <c r="L19" s="155"/>
      <c r="M19" s="145"/>
      <c r="N19" s="155"/>
      <c r="O19" s="145"/>
      <c r="P19" s="145"/>
      <c r="Q19" s="155"/>
      <c r="R19" s="155"/>
      <c r="S19" s="155"/>
      <c r="T19" s="145"/>
      <c r="U19" s="145" t="s">
        <v>8</v>
      </c>
      <c r="V19" s="145"/>
      <c r="W19" s="145"/>
      <c r="X19" s="145"/>
      <c r="Y19" s="145"/>
      <c r="Z19" s="145"/>
      <c r="AA19" s="209"/>
      <c r="AB19" s="145"/>
      <c r="AC19" s="145"/>
      <c r="AD19" s="155"/>
      <c r="AE19" s="155"/>
      <c r="AF19" s="155"/>
      <c r="AG19" s="145"/>
      <c r="AH19" s="155"/>
      <c r="AI19" s="155"/>
      <c r="AJ19" s="119">
        <f t="shared" si="2"/>
        <v>2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2"/>
      <c r="F20" s="145"/>
      <c r="G20" s="348"/>
      <c r="H20" s="145"/>
      <c r="I20" s="145"/>
      <c r="J20" s="145"/>
      <c r="K20" s="155"/>
      <c r="L20" s="155"/>
      <c r="M20" s="145"/>
      <c r="N20" s="155"/>
      <c r="O20" s="145"/>
      <c r="P20" s="145"/>
      <c r="Q20" s="155"/>
      <c r="R20" s="155"/>
      <c r="S20" s="155"/>
      <c r="T20" s="145"/>
      <c r="U20" s="145" t="s">
        <v>8</v>
      </c>
      <c r="V20" s="145"/>
      <c r="W20" s="145"/>
      <c r="X20" s="145"/>
      <c r="Y20" s="145"/>
      <c r="Z20" s="145"/>
      <c r="AA20" s="209"/>
      <c r="AB20" s="145"/>
      <c r="AC20" s="145"/>
      <c r="AD20" s="155"/>
      <c r="AE20" s="155"/>
      <c r="AF20" s="155"/>
      <c r="AG20" s="14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45"/>
      <c r="G21" s="348"/>
      <c r="H21" s="145"/>
      <c r="I21" s="145"/>
      <c r="J21" s="145"/>
      <c r="K21" s="161"/>
      <c r="L21" s="161"/>
      <c r="M21" s="145"/>
      <c r="N21" s="161"/>
      <c r="O21" s="145"/>
      <c r="P21" s="145"/>
      <c r="Q21" s="161"/>
      <c r="R21" s="161" t="s">
        <v>10</v>
      </c>
      <c r="S21" s="161"/>
      <c r="T21" s="145"/>
      <c r="U21" s="145"/>
      <c r="V21" s="145"/>
      <c r="W21" s="145"/>
      <c r="X21" s="145"/>
      <c r="Y21" s="145"/>
      <c r="Z21" s="145"/>
      <c r="AA21" s="209"/>
      <c r="AB21" s="145"/>
      <c r="AC21" s="145"/>
      <c r="AD21" s="161"/>
      <c r="AE21" s="161"/>
      <c r="AF21" s="161"/>
      <c r="AG21" s="145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2"/>
      <c r="F22" s="145"/>
      <c r="G22" s="348"/>
      <c r="H22" s="145"/>
      <c r="I22" s="145"/>
      <c r="J22" s="145" t="s">
        <v>8</v>
      </c>
      <c r="K22" s="155"/>
      <c r="L22" s="155"/>
      <c r="M22" s="145"/>
      <c r="N22" s="155"/>
      <c r="O22" s="145"/>
      <c r="P22" s="145"/>
      <c r="Q22" s="155"/>
      <c r="R22" s="155"/>
      <c r="S22" s="155"/>
      <c r="T22" s="145"/>
      <c r="U22" s="145" t="s">
        <v>8</v>
      </c>
      <c r="V22" s="145"/>
      <c r="W22" s="145"/>
      <c r="X22" s="145"/>
      <c r="Y22" s="145"/>
      <c r="Z22" s="145"/>
      <c r="AA22" s="209"/>
      <c r="AB22" s="145"/>
      <c r="AC22" s="145"/>
      <c r="AD22" s="155"/>
      <c r="AE22" s="155"/>
      <c r="AF22" s="155"/>
      <c r="AG22" s="145"/>
      <c r="AH22" s="155"/>
      <c r="AI22" s="155"/>
      <c r="AJ22" s="119">
        <f t="shared" si="2"/>
        <v>2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2" t="s">
        <v>8</v>
      </c>
      <c r="F23" s="145"/>
      <c r="G23" s="348"/>
      <c r="H23" s="145"/>
      <c r="I23" s="145"/>
      <c r="J23" s="145"/>
      <c r="K23" s="155"/>
      <c r="L23" s="155"/>
      <c r="M23" s="145"/>
      <c r="N23" s="155"/>
      <c r="O23" s="145"/>
      <c r="P23" s="145"/>
      <c r="Q23" s="155"/>
      <c r="R23" s="155"/>
      <c r="S23" s="155"/>
      <c r="T23" s="145"/>
      <c r="U23" s="145"/>
      <c r="V23" s="145"/>
      <c r="W23" s="145"/>
      <c r="X23" s="145"/>
      <c r="Y23" s="145"/>
      <c r="Z23" s="145"/>
      <c r="AA23" s="209"/>
      <c r="AB23" s="145"/>
      <c r="AC23" s="145"/>
      <c r="AD23" s="155"/>
      <c r="AE23" s="155"/>
      <c r="AF23" s="155"/>
      <c r="AG23" s="145"/>
      <c r="AH23" s="155"/>
      <c r="AI23" s="155"/>
      <c r="AJ23" s="280">
        <f t="shared" ref="AJ23:AJ25" si="3">COUNTIF(E23:AI23,"K")+2*COUNTIF(E23:AI23,"2K")+COUNTIF(E23:AI23,"TK")+COUNTIF(E23:AI23,"KT")</f>
        <v>1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2"/>
      <c r="F24" s="145"/>
      <c r="G24" s="348"/>
      <c r="H24" s="145"/>
      <c r="I24" s="145"/>
      <c r="J24" s="145"/>
      <c r="K24" s="155"/>
      <c r="L24" s="155"/>
      <c r="M24" s="145"/>
      <c r="N24" s="155"/>
      <c r="O24" s="145"/>
      <c r="P24" s="145"/>
      <c r="Q24" s="155"/>
      <c r="R24" s="155"/>
      <c r="S24" s="155"/>
      <c r="T24" s="145"/>
      <c r="U24" s="145"/>
      <c r="V24" s="145"/>
      <c r="W24" s="145"/>
      <c r="X24" s="145"/>
      <c r="Y24" s="145"/>
      <c r="Z24" s="145"/>
      <c r="AA24" s="209"/>
      <c r="AB24" s="145"/>
      <c r="AC24" s="145"/>
      <c r="AD24" s="155"/>
      <c r="AE24" s="155"/>
      <c r="AF24" s="155"/>
      <c r="AG24" s="145"/>
      <c r="AH24" s="155"/>
      <c r="AI24" s="155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2"/>
      <c r="F25" s="145"/>
      <c r="G25" s="349"/>
      <c r="H25" s="145"/>
      <c r="I25" s="145"/>
      <c r="J25" s="145"/>
      <c r="K25" s="155"/>
      <c r="L25" s="155"/>
      <c r="M25" s="145"/>
      <c r="N25" s="155"/>
      <c r="O25" s="145"/>
      <c r="P25" s="145"/>
      <c r="Q25" s="155"/>
      <c r="R25" s="155"/>
      <c r="S25" s="155"/>
      <c r="T25" s="145"/>
      <c r="U25" s="145"/>
      <c r="V25" s="145"/>
      <c r="W25" s="145"/>
      <c r="X25" s="145"/>
      <c r="Y25" s="145"/>
      <c r="Z25" s="145"/>
      <c r="AA25" s="209"/>
      <c r="AB25" s="145"/>
      <c r="AC25" s="145"/>
      <c r="AD25" s="155"/>
      <c r="AE25" s="155"/>
      <c r="AF25" s="155"/>
      <c r="AG25" s="145"/>
      <c r="AH25" s="155"/>
      <c r="AI25" s="155"/>
      <c r="AJ25" s="280">
        <f t="shared" si="3"/>
        <v>0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54" t="s">
        <v>12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120">
        <f>SUM(AJ9:AJ28)</f>
        <v>12</v>
      </c>
      <c r="AK29" s="120">
        <f>SUM(AK9:AK28)</f>
        <v>0</v>
      </c>
      <c r="AL29" s="120">
        <f>SUM(AL9:AL28)</f>
        <v>6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5" t="s">
        <v>13</v>
      </c>
      <c r="B31" s="355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7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4" t="s">
        <v>7</v>
      </c>
      <c r="D32" s="32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52"/>
      <c r="AQ33" s="353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52"/>
      <c r="AQ46" s="353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54" t="s">
        <v>12</v>
      </c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32"/>
      <c r="D68" s="33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32"/>
      <c r="D72" s="332"/>
      <c r="E72" s="332"/>
      <c r="F72" s="332"/>
      <c r="G72" s="33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32"/>
      <c r="D73" s="332"/>
      <c r="E73" s="33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32"/>
      <c r="D74" s="33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1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G9:G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U26" sqref="U26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7" t="s">
        <v>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33" t="s">
        <v>221</v>
      </c>
      <c r="AG6" s="333"/>
      <c r="AH6" s="333"/>
      <c r="AI6" s="333"/>
      <c r="AJ6" s="333"/>
      <c r="AK6" s="333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4" t="s">
        <v>7</v>
      </c>
      <c r="D8" s="335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 t="s">
        <v>8</v>
      </c>
      <c r="F10" s="155"/>
      <c r="G10" s="155"/>
      <c r="H10" s="155"/>
      <c r="I10" s="155"/>
      <c r="J10" s="155"/>
      <c r="K10" s="155" t="s">
        <v>8</v>
      </c>
      <c r="L10" s="155" t="s">
        <v>8</v>
      </c>
      <c r="M10" s="155"/>
      <c r="N10" s="155"/>
      <c r="O10" s="155"/>
      <c r="P10" s="155"/>
      <c r="Q10" s="155" t="s">
        <v>8</v>
      </c>
      <c r="R10" s="155" t="s">
        <v>8</v>
      </c>
      <c r="S10" s="155" t="s">
        <v>8</v>
      </c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76">
        <f t="shared" ref="AJ10:AJ34" si="2">COUNTIF(E10:AI10,"K")+2*COUNTIF(E10:AI10,"2K")+COUNTIF(E10:AI10,"TK")+COUNTIF(E10:AI10,"KT")</f>
        <v>6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 t="s">
        <v>8</v>
      </c>
      <c r="F11" s="155"/>
      <c r="G11" s="155"/>
      <c r="H11" s="155" t="s">
        <v>9</v>
      </c>
      <c r="I11" s="155"/>
      <c r="J11" s="155"/>
      <c r="K11" s="155"/>
      <c r="L11" s="155"/>
      <c r="M11" s="155"/>
      <c r="N11" s="166"/>
      <c r="O11" s="155"/>
      <c r="P11" s="155"/>
      <c r="Q11" s="155" t="s">
        <v>8</v>
      </c>
      <c r="R11" s="155" t="s">
        <v>10</v>
      </c>
      <c r="S11" s="155" t="s">
        <v>8</v>
      </c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3</v>
      </c>
      <c r="AK11" s="76">
        <f t="shared" si="0"/>
        <v>1</v>
      </c>
      <c r="AL11" s="76">
        <f t="shared" si="1"/>
        <v>1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 t="s">
        <v>8</v>
      </c>
      <c r="L12" s="155"/>
      <c r="M12" s="155"/>
      <c r="N12" s="155"/>
      <c r="O12" s="155"/>
      <c r="P12" s="155"/>
      <c r="Q12" s="155"/>
      <c r="R12" s="155" t="s">
        <v>9</v>
      </c>
      <c r="S12" s="155" t="s">
        <v>10</v>
      </c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1</v>
      </c>
      <c r="AK12" s="76">
        <f t="shared" si="0"/>
        <v>1</v>
      </c>
      <c r="AL12" s="76">
        <f t="shared" si="1"/>
        <v>1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 t="s">
        <v>8</v>
      </c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1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 t="s">
        <v>8</v>
      </c>
      <c r="F14" s="155"/>
      <c r="G14" s="155"/>
      <c r="H14" s="155"/>
      <c r="I14" s="155"/>
      <c r="J14" s="155"/>
      <c r="K14" s="155" t="s">
        <v>8</v>
      </c>
      <c r="L14" s="155" t="s">
        <v>8</v>
      </c>
      <c r="M14" s="155"/>
      <c r="N14" s="155"/>
      <c r="O14" s="155"/>
      <c r="P14" s="155"/>
      <c r="Q14" s="155"/>
      <c r="R14" s="155" t="s">
        <v>8</v>
      </c>
      <c r="S14" s="155" t="s">
        <v>8</v>
      </c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/>
      <c r="AG14" s="155"/>
      <c r="AH14" s="155"/>
      <c r="AI14" s="155"/>
      <c r="AJ14" s="76">
        <f t="shared" si="2"/>
        <v>5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 t="s">
        <v>10</v>
      </c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/>
      <c r="AH15" s="155"/>
      <c r="AI15" s="155"/>
      <c r="AJ15" s="76">
        <f t="shared" si="2"/>
        <v>1</v>
      </c>
      <c r="AK15" s="76">
        <f t="shared" si="0"/>
        <v>0</v>
      </c>
      <c r="AL15" s="76">
        <f t="shared" si="1"/>
        <v>1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 t="s">
        <v>8</v>
      </c>
      <c r="F16" s="166"/>
      <c r="G16" s="166"/>
      <c r="H16" s="166" t="s">
        <v>8</v>
      </c>
      <c r="I16" s="166"/>
      <c r="J16" s="166" t="s">
        <v>8</v>
      </c>
      <c r="K16" s="166" t="s">
        <v>8</v>
      </c>
      <c r="L16" s="166" t="s">
        <v>8</v>
      </c>
      <c r="M16" s="166"/>
      <c r="N16" s="166"/>
      <c r="O16" s="166"/>
      <c r="P16" s="166"/>
      <c r="Q16" s="166" t="s">
        <v>8</v>
      </c>
      <c r="R16" s="166" t="s">
        <v>8</v>
      </c>
      <c r="S16" s="166" t="s">
        <v>8</v>
      </c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/>
      <c r="AF16" s="166"/>
      <c r="AG16" s="166"/>
      <c r="AH16" s="166"/>
      <c r="AI16" s="166"/>
      <c r="AJ16" s="76">
        <f t="shared" si="2"/>
        <v>8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0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 t="s">
        <v>8</v>
      </c>
      <c r="F18" s="155"/>
      <c r="G18" s="155"/>
      <c r="H18" s="155"/>
      <c r="I18" s="155"/>
      <c r="J18" s="155"/>
      <c r="K18" s="155" t="s">
        <v>8</v>
      </c>
      <c r="L18" s="155" t="s">
        <v>8</v>
      </c>
      <c r="M18" s="155"/>
      <c r="N18" s="155"/>
      <c r="O18" s="155"/>
      <c r="P18" s="155"/>
      <c r="Q18" s="155"/>
      <c r="R18" s="155" t="s">
        <v>8</v>
      </c>
      <c r="S18" s="155" t="s">
        <v>8</v>
      </c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/>
      <c r="AF18" s="155"/>
      <c r="AG18" s="155"/>
      <c r="AH18" s="155"/>
      <c r="AI18" s="155"/>
      <c r="AJ18" s="76">
        <f t="shared" si="2"/>
        <v>5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 t="s">
        <v>8</v>
      </c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2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 t="s">
        <v>8</v>
      </c>
      <c r="F20" s="155"/>
      <c r="G20" s="155"/>
      <c r="H20" s="155" t="s">
        <v>10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 t="s">
        <v>10</v>
      </c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1</v>
      </c>
      <c r="AK20" s="76">
        <f t="shared" si="0"/>
        <v>0</v>
      </c>
      <c r="AL20" s="76">
        <f t="shared" si="1"/>
        <v>2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 t="s">
        <v>8</v>
      </c>
      <c r="I22" s="155"/>
      <c r="J22" s="155"/>
      <c r="K22" s="155"/>
      <c r="L22" s="155" t="s">
        <v>10</v>
      </c>
      <c r="M22" s="155"/>
      <c r="N22" s="155"/>
      <c r="O22" s="155"/>
      <c r="P22" s="155"/>
      <c r="Q22" s="155"/>
      <c r="R22" s="155"/>
      <c r="S22" s="155" t="s">
        <v>9</v>
      </c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1</v>
      </c>
      <c r="AK22" s="76">
        <f t="shared" si="0"/>
        <v>1</v>
      </c>
      <c r="AL22" s="76">
        <f t="shared" si="1"/>
        <v>1</v>
      </c>
      <c r="AM22" s="338"/>
      <c r="AN22" s="339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 t="s">
        <v>10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 t="s">
        <v>10</v>
      </c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/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2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 t="s">
        <v>8</v>
      </c>
      <c r="L24" s="155"/>
      <c r="M24" s="155"/>
      <c r="N24" s="155"/>
      <c r="O24" s="155"/>
      <c r="P24" s="155"/>
      <c r="Q24" s="155"/>
      <c r="R24" s="155" t="s">
        <v>10</v>
      </c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1</v>
      </c>
      <c r="AK24" s="76">
        <f t="shared" si="0"/>
        <v>0</v>
      </c>
      <c r="AL24" s="76">
        <f t="shared" si="1"/>
        <v>1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 t="s">
        <v>9</v>
      </c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1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 t="s">
        <v>9</v>
      </c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/>
      <c r="AG26" s="155"/>
      <c r="AH26" s="155"/>
      <c r="AI26" s="155"/>
      <c r="AJ26" s="76">
        <f t="shared" si="2"/>
        <v>0</v>
      </c>
      <c r="AK26" s="76">
        <f t="shared" si="0"/>
        <v>1</v>
      </c>
      <c r="AL26" s="76">
        <f t="shared" si="1"/>
        <v>0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4" t="s">
        <v>1057</v>
      </c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6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40" t="s">
        <v>12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76">
        <f>SUM(AJ9:AJ34)</f>
        <v>35</v>
      </c>
      <c r="AK35" s="76">
        <f>SUM(AK9:AK34)</f>
        <v>5</v>
      </c>
      <c r="AL35" s="76">
        <f>SUM(AL9:AL34)</f>
        <v>9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41" t="s">
        <v>13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2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4" t="s">
        <v>7</v>
      </c>
      <c r="D38" s="335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8"/>
      <c r="AQ39" s="339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8"/>
      <c r="AQ52" s="339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40" t="s">
        <v>12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43"/>
      <c r="D66" s="343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43"/>
      <c r="D69" s="34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43"/>
      <c r="D70" s="343"/>
      <c r="E70" s="343"/>
      <c r="F70" s="343"/>
      <c r="G70" s="34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43"/>
      <c r="D71" s="343"/>
      <c r="E71" s="34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43"/>
      <c r="D72" s="34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tabSelected="1" zoomScale="55" zoomScaleNormal="55" workbookViewId="0">
      <selection activeCell="Z12" sqref="Z1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23" t="s">
        <v>1041</v>
      </c>
      <c r="AG6" s="323"/>
      <c r="AH6" s="323"/>
      <c r="AI6" s="323"/>
      <c r="AJ6" s="323"/>
      <c r="AK6" s="323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 t="s">
        <v>10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/>
      <c r="AF9" s="155"/>
      <c r="AG9" s="155"/>
      <c r="AH9" s="155"/>
      <c r="AI9" s="155"/>
      <c r="AJ9" s="147">
        <f>COUNTIF(E9:AI9,"K")+2*COUNTIF(E9:AI9,"2K")+COUNTIF(E9:AI9,"TK")+COUNTIF(E9:AI9,"KT")</f>
        <v>0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1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/>
      <c r="K10" s="155"/>
      <c r="L10" s="155"/>
      <c r="M10" s="155" t="s">
        <v>8</v>
      </c>
      <c r="N10" s="155" t="s">
        <v>8</v>
      </c>
      <c r="O10" s="15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/>
      <c r="AH10" s="155"/>
      <c r="AI10" s="155"/>
      <c r="AJ10" s="147">
        <f t="shared" ref="AJ10:AJ21" si="2">COUNTIF(E10:AI10,"K")+2*COUNTIF(E10:AI10,"2K")+COUNTIF(E10:AI10,"TK")+COUNTIF(E10:AI10,"KT")</f>
        <v>2</v>
      </c>
      <c r="AK10" s="147">
        <f t="shared" si="0"/>
        <v>0</v>
      </c>
      <c r="AL10" s="147">
        <f t="shared" si="1"/>
        <v>0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 t="s">
        <v>10</v>
      </c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1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 t="s">
        <v>10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5"/>
      <c r="Q12" s="160" t="s">
        <v>9</v>
      </c>
      <c r="R12" s="160"/>
      <c r="S12" s="160"/>
      <c r="T12" s="160" t="s">
        <v>10</v>
      </c>
      <c r="U12" s="160"/>
      <c r="V12" s="160"/>
      <c r="W12" s="160"/>
      <c r="X12" s="160"/>
      <c r="Y12" s="160"/>
      <c r="Z12" s="160"/>
      <c r="AA12" s="169"/>
      <c r="AB12" s="169"/>
      <c r="AC12" s="160"/>
      <c r="AD12" s="160"/>
      <c r="AE12" s="160"/>
      <c r="AF12" s="160"/>
      <c r="AG12" s="160"/>
      <c r="AH12" s="160"/>
      <c r="AI12" s="160"/>
      <c r="AJ12" s="41">
        <f t="shared" si="2"/>
        <v>0</v>
      </c>
      <c r="AK12" s="41">
        <f t="shared" si="0"/>
        <v>1</v>
      </c>
      <c r="AL12" s="41">
        <f t="shared" si="1"/>
        <v>2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 t="s">
        <v>10</v>
      </c>
      <c r="F13" s="155"/>
      <c r="G13" s="155"/>
      <c r="H13" s="155" t="s">
        <v>8</v>
      </c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1</v>
      </c>
      <c r="AK13" s="147">
        <f t="shared" si="0"/>
        <v>0</v>
      </c>
      <c r="AL13" s="147">
        <f t="shared" si="1"/>
        <v>1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/>
      <c r="J14" s="155" t="s">
        <v>8</v>
      </c>
      <c r="K14" s="155"/>
      <c r="L14" s="155"/>
      <c r="M14" s="155" t="s">
        <v>10</v>
      </c>
      <c r="N14" s="155"/>
      <c r="O14" s="155" t="s">
        <v>10</v>
      </c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1</v>
      </c>
      <c r="AK14" s="147">
        <f t="shared" si="0"/>
        <v>0</v>
      </c>
      <c r="AL14" s="147">
        <f t="shared" si="1"/>
        <v>2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 t="s">
        <v>8</v>
      </c>
      <c r="F15" s="155"/>
      <c r="G15" s="155" t="s">
        <v>8</v>
      </c>
      <c r="H15" s="155" t="s">
        <v>10</v>
      </c>
      <c r="I15" s="155"/>
      <c r="J15" s="155" t="s">
        <v>8</v>
      </c>
      <c r="K15" s="155"/>
      <c r="L15" s="155"/>
      <c r="M15" s="155"/>
      <c r="N15" s="155" t="s">
        <v>8</v>
      </c>
      <c r="O15" s="155" t="s">
        <v>10</v>
      </c>
      <c r="P15" s="145"/>
      <c r="Q15" s="155" t="s">
        <v>10</v>
      </c>
      <c r="R15" s="155"/>
      <c r="S15" s="155"/>
      <c r="T15" s="155"/>
      <c r="U15" s="155" t="s">
        <v>10</v>
      </c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147">
        <f t="shared" si="2"/>
        <v>4</v>
      </c>
      <c r="AK15" s="147">
        <f t="shared" si="0"/>
        <v>0</v>
      </c>
      <c r="AL15" s="147">
        <f t="shared" si="1"/>
        <v>4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45"/>
      <c r="Q16" s="166"/>
      <c r="R16" s="166"/>
      <c r="S16" s="166" t="s">
        <v>10</v>
      </c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0</v>
      </c>
      <c r="AK16" s="147">
        <f t="shared" si="0"/>
        <v>0</v>
      </c>
      <c r="AL16" s="147">
        <f t="shared" si="1"/>
        <v>1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 t="s">
        <v>8</v>
      </c>
      <c r="G17" s="166"/>
      <c r="H17" s="166" t="s">
        <v>10</v>
      </c>
      <c r="I17" s="166"/>
      <c r="J17" s="166"/>
      <c r="K17" s="166"/>
      <c r="L17" s="166"/>
      <c r="M17" s="166"/>
      <c r="N17" s="166"/>
      <c r="O17" s="166" t="s">
        <v>8</v>
      </c>
      <c r="P17" s="145"/>
      <c r="Q17" s="166" t="s">
        <v>10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/>
      <c r="AH17" s="166"/>
      <c r="AI17" s="166"/>
      <c r="AJ17" s="147">
        <f t="shared" si="2"/>
        <v>2</v>
      </c>
      <c r="AK17" s="147">
        <f t="shared" si="0"/>
        <v>0</v>
      </c>
      <c r="AL17" s="147">
        <f t="shared" si="1"/>
        <v>2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9" t="s">
        <v>12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147">
        <f>SUM(AJ9:AJ21)</f>
        <v>10</v>
      </c>
      <c r="AK22" s="147">
        <f>SUM(AK9:AK21)</f>
        <v>1</v>
      </c>
      <c r="AL22" s="147">
        <f>SUM(AL9:AL21)</f>
        <v>14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30" t="s">
        <v>13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1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9" t="s">
        <v>12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C44:G44"/>
    <mergeCell ref="C45:E45"/>
    <mergeCell ref="C46:D46"/>
    <mergeCell ref="C25:D25"/>
    <mergeCell ref="AP26:AQ26"/>
    <mergeCell ref="A39:AI39"/>
    <mergeCell ref="C40:D40"/>
    <mergeCell ref="C43:D43"/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N11" sqref="N11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23" t="s">
        <v>1042</v>
      </c>
      <c r="AG6" s="323"/>
      <c r="AH6" s="323"/>
      <c r="AI6" s="323"/>
      <c r="AJ6" s="323"/>
      <c r="AK6" s="323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/>
      <c r="F9" s="145"/>
      <c r="G9" s="155"/>
      <c r="H9" s="145" t="s">
        <v>8</v>
      </c>
      <c r="I9" s="155"/>
      <c r="J9" s="347" t="s">
        <v>1063</v>
      </c>
      <c r="K9" s="155" t="s">
        <v>10</v>
      </c>
      <c r="L9" s="155" t="s">
        <v>8</v>
      </c>
      <c r="M9" s="155"/>
      <c r="N9" s="155"/>
      <c r="O9" s="155" t="s">
        <v>8</v>
      </c>
      <c r="P9" s="145"/>
      <c r="Q9" s="155"/>
      <c r="R9" s="155" t="s">
        <v>8</v>
      </c>
      <c r="S9" s="155"/>
      <c r="T9" s="155"/>
      <c r="U9" s="155"/>
      <c r="V9" s="145"/>
      <c r="W9" s="145"/>
      <c r="X9" s="145"/>
      <c r="Y9" s="155"/>
      <c r="Z9" s="145"/>
      <c r="AA9" s="145"/>
      <c r="AB9" s="145"/>
      <c r="AC9" s="155"/>
      <c r="AD9" s="145"/>
      <c r="AE9" s="145"/>
      <c r="AF9" s="145"/>
      <c r="AG9" s="155"/>
      <c r="AH9" s="155"/>
      <c r="AI9" s="155"/>
      <c r="AJ9" s="61">
        <f t="shared" ref="AJ9:AJ17" si="0">COUNTIF(E9:AI9,"K")+2*COUNTIF(E9:AI9,"2K")+COUNTIF(E9:AI9,"TK")+COUNTIF(E9:AI9,"KT")</f>
        <v>4</v>
      </c>
      <c r="AK9" s="61">
        <f t="shared" ref="AK9:AK17" si="1">COUNTIF(E9:AI9,"P")+2*COUNTIF(F9:AJ9,"2P")</f>
        <v>0</v>
      </c>
      <c r="AL9" s="61">
        <f t="shared" ref="AL9:AL17" si="2">COUNTIF(E9:AI9,"T")+2*COUNTIF(E9:AI9,"2T")+COUNTIF(E9:AI9,"TK")+COUNTIF(E9:AI9,"KT")</f>
        <v>1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 t="s">
        <v>8</v>
      </c>
      <c r="H10" s="145"/>
      <c r="I10" s="160"/>
      <c r="J10" s="348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1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 t="s">
        <v>8</v>
      </c>
      <c r="H11" s="145"/>
      <c r="I11" s="155"/>
      <c r="J11" s="348"/>
      <c r="K11" s="155" t="s">
        <v>8</v>
      </c>
      <c r="L11" s="155" t="s">
        <v>8</v>
      </c>
      <c r="M11" s="155"/>
      <c r="N11" s="155"/>
      <c r="O11" s="155" t="s">
        <v>8</v>
      </c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/>
      <c r="AG11" s="155"/>
      <c r="AH11" s="155"/>
      <c r="AI11" s="155"/>
      <c r="AJ11" s="61">
        <f t="shared" si="0"/>
        <v>4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348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348"/>
      <c r="K13" s="155" t="s">
        <v>8</v>
      </c>
      <c r="L13" s="155"/>
      <c r="M13" s="155"/>
      <c r="N13" s="155"/>
      <c r="O13" s="155"/>
      <c r="P13" s="145"/>
      <c r="Q13" s="155" t="s">
        <v>9</v>
      </c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1</v>
      </c>
      <c r="AK13" s="61">
        <f t="shared" si="1"/>
        <v>1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349"/>
      <c r="K14" s="161"/>
      <c r="L14" s="161"/>
      <c r="M14" s="161"/>
      <c r="N14" s="161"/>
      <c r="O14" s="161"/>
      <c r="P14" s="161"/>
      <c r="Q14" s="161" t="s">
        <v>8</v>
      </c>
      <c r="R14" s="161"/>
      <c r="S14" s="161"/>
      <c r="T14" s="161"/>
      <c r="U14" s="161"/>
      <c r="V14" s="161"/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1</v>
      </c>
      <c r="AK14" s="61">
        <f t="shared" si="1"/>
        <v>0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9" t="s">
        <v>12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61">
        <f>SUM(AJ9:AJ17)</f>
        <v>11</v>
      </c>
      <c r="AK18" s="61">
        <f>SUM(AK9:AK17)</f>
        <v>1</v>
      </c>
      <c r="AL18" s="61">
        <f>SUM(AL9:AL17)</f>
        <v>1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30" t="s">
        <v>13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1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4" t="s">
        <v>7</v>
      </c>
      <c r="D21" s="325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7"/>
      <c r="AQ22" s="328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9" t="s">
        <v>12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32"/>
      <c r="D32" s="332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32"/>
      <c r="D35" s="332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32"/>
      <c r="D36" s="332"/>
      <c r="E36" s="332"/>
      <c r="F36" s="332"/>
      <c r="G36" s="332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32"/>
      <c r="D37" s="332"/>
      <c r="E37" s="33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32"/>
      <c r="D38" s="33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9">
    <mergeCell ref="AP22:AQ22"/>
    <mergeCell ref="A31:AI31"/>
    <mergeCell ref="C32:D32"/>
    <mergeCell ref="C35:D35"/>
    <mergeCell ref="A18:AI18"/>
    <mergeCell ref="A20:AI20"/>
    <mergeCell ref="C37:E37"/>
    <mergeCell ref="C38:D38"/>
    <mergeCell ref="C36:G36"/>
    <mergeCell ref="C21:D21"/>
    <mergeCell ref="A5:AL5"/>
    <mergeCell ref="AF6:AK6"/>
    <mergeCell ref="C8:D8"/>
    <mergeCell ref="J9:J1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88"/>
  <sheetViews>
    <sheetView topLeftCell="A17" zoomScale="55" zoomScaleNormal="55" workbookViewId="0">
      <selection activeCell="U21" sqref="U21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288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 t="s">
        <v>10</v>
      </c>
      <c r="F9" s="212" t="s">
        <v>8</v>
      </c>
      <c r="G9" s="212"/>
      <c r="H9" s="212"/>
      <c r="I9" s="212"/>
      <c r="J9" s="212"/>
      <c r="K9" s="212"/>
      <c r="L9" s="212" t="s">
        <v>9</v>
      </c>
      <c r="M9" s="212"/>
      <c r="N9" s="212"/>
      <c r="O9" s="212" t="s">
        <v>8</v>
      </c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/>
      <c r="F10" s="208" t="s">
        <v>1060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/>
      <c r="F11" s="208"/>
      <c r="G11" s="208" t="s">
        <v>10</v>
      </c>
      <c r="H11" s="208" t="s">
        <v>8</v>
      </c>
      <c r="I11" s="208"/>
      <c r="J11" s="208"/>
      <c r="K11" s="208"/>
      <c r="L11" s="208"/>
      <c r="M11" s="208"/>
      <c r="N11" s="208" t="s">
        <v>8</v>
      </c>
      <c r="O11" s="208" t="s">
        <v>10</v>
      </c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/>
      <c r="AH11" s="208"/>
      <c r="AI11" s="208"/>
      <c r="AJ11" s="3">
        <f t="shared" ref="AJ11:AJ42" si="2">COUNTIF(E11:AI11,"K")+2*COUNTIF(E11:AI11,"2K")+COUNTIF(E11:AI11,"TK")+COUNTIF(E11:AI11,"KT")</f>
        <v>2</v>
      </c>
      <c r="AK11" s="3">
        <f t="shared" si="0"/>
        <v>0</v>
      </c>
      <c r="AL11" s="3">
        <f t="shared" si="1"/>
        <v>2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 t="s">
        <v>8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1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/>
      <c r="J14" s="208"/>
      <c r="K14" s="208"/>
      <c r="L14" s="208"/>
      <c r="M14" s="208"/>
      <c r="N14" s="208" t="s">
        <v>8</v>
      </c>
      <c r="O14" s="208"/>
      <c r="P14" s="209"/>
      <c r="Q14" s="208"/>
      <c r="R14" s="208"/>
      <c r="S14" s="208" t="s">
        <v>8</v>
      </c>
      <c r="T14" s="208"/>
      <c r="U14" s="208" t="s">
        <v>9</v>
      </c>
      <c r="V14" s="208"/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2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 t="s">
        <v>8</v>
      </c>
      <c r="F15" s="208"/>
      <c r="G15" s="208" t="s">
        <v>10</v>
      </c>
      <c r="H15" s="208" t="s">
        <v>8</v>
      </c>
      <c r="I15" s="208"/>
      <c r="J15" s="208"/>
      <c r="K15" s="208"/>
      <c r="L15" s="208"/>
      <c r="M15" s="208"/>
      <c r="N15" s="208"/>
      <c r="O15" s="208" t="s">
        <v>8</v>
      </c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3">
        <f t="shared" si="2"/>
        <v>3</v>
      </c>
      <c r="AK15" s="3">
        <f t="shared" si="0"/>
        <v>0</v>
      </c>
      <c r="AL15" s="3">
        <f t="shared" si="1"/>
        <v>1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 t="s">
        <v>8</v>
      </c>
      <c r="I17" s="211"/>
      <c r="J17" s="211"/>
      <c r="K17" s="211" t="s">
        <v>8</v>
      </c>
      <c r="L17" s="211" t="s">
        <v>8</v>
      </c>
      <c r="M17" s="211"/>
      <c r="N17" s="211" t="s">
        <v>8</v>
      </c>
      <c r="O17" s="211"/>
      <c r="P17" s="209"/>
      <c r="Q17" s="211"/>
      <c r="R17" s="211" t="s">
        <v>8</v>
      </c>
      <c r="S17" s="211" t="s">
        <v>8</v>
      </c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6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 t="s">
        <v>8</v>
      </c>
      <c r="O18" s="211"/>
      <c r="P18" s="209"/>
      <c r="Q18" s="211"/>
      <c r="R18" s="211"/>
      <c r="S18" s="211" t="s">
        <v>8</v>
      </c>
      <c r="T18" s="211" t="s">
        <v>1075</v>
      </c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3">
        <f t="shared" si="2"/>
        <v>2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/>
      <c r="K19" s="208"/>
      <c r="L19" s="208"/>
      <c r="M19" s="208"/>
      <c r="N19" s="208" t="s">
        <v>8</v>
      </c>
      <c r="O19" s="208"/>
      <c r="P19" s="209"/>
      <c r="Q19" s="208"/>
      <c r="R19" s="208"/>
      <c r="S19" s="208" t="s">
        <v>8</v>
      </c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2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/>
      <c r="F20" s="208"/>
      <c r="G20" s="208" t="s">
        <v>8</v>
      </c>
      <c r="H20" s="208"/>
      <c r="I20" s="208"/>
      <c r="J20" s="208"/>
      <c r="K20" s="208"/>
      <c r="L20" s="208" t="s">
        <v>9</v>
      </c>
      <c r="M20" s="208"/>
      <c r="N20" s="208" t="s">
        <v>10</v>
      </c>
      <c r="O20" s="208" t="s">
        <v>8</v>
      </c>
      <c r="P20" s="209"/>
      <c r="Q20" s="208"/>
      <c r="R20" s="208"/>
      <c r="S20" s="208" t="s">
        <v>10</v>
      </c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3">
        <f t="shared" si="2"/>
        <v>2</v>
      </c>
      <c r="AK20" s="3">
        <f t="shared" si="0"/>
        <v>1</v>
      </c>
      <c r="AL20" s="3">
        <f t="shared" si="1"/>
        <v>2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 t="s">
        <v>1058</v>
      </c>
      <c r="F21" s="208" t="s">
        <v>8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 t="s">
        <v>8</v>
      </c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3">
        <f t="shared" si="2"/>
        <v>4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 t="s">
        <v>10</v>
      </c>
      <c r="I23" s="208"/>
      <c r="J23" s="208"/>
      <c r="K23" s="208"/>
      <c r="L23" s="208"/>
      <c r="M23" s="208" t="s">
        <v>9</v>
      </c>
      <c r="N23" s="208" t="s">
        <v>9</v>
      </c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2</v>
      </c>
      <c r="AL23" s="3">
        <f t="shared" si="1"/>
        <v>1</v>
      </c>
      <c r="AM23" s="327"/>
      <c r="AN23" s="328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/>
      <c r="I24" s="208"/>
      <c r="J24" s="208"/>
      <c r="K24" s="208"/>
      <c r="L24" s="208" t="s">
        <v>8</v>
      </c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8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 t="s">
        <v>1058</v>
      </c>
      <c r="U26" s="208" t="s">
        <v>8</v>
      </c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3">
        <f t="shared" si="2"/>
        <v>4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 t="s">
        <v>8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 t="s">
        <v>10</v>
      </c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1</v>
      </c>
      <c r="AK27" s="3">
        <f t="shared" si="0"/>
        <v>0</v>
      </c>
      <c r="AL27" s="3">
        <f t="shared" si="1"/>
        <v>1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 t="s">
        <v>9</v>
      </c>
      <c r="H29" s="208"/>
      <c r="I29" s="208"/>
      <c r="J29" s="208"/>
      <c r="K29" s="208"/>
      <c r="L29" s="208"/>
      <c r="M29" s="208" t="s">
        <v>10</v>
      </c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1</v>
      </c>
      <c r="AL29" s="3">
        <f t="shared" si="1"/>
        <v>1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 t="s">
        <v>8</v>
      </c>
      <c r="N30" s="208"/>
      <c r="O30" s="208"/>
      <c r="P30" s="209"/>
      <c r="Q30" s="208"/>
      <c r="R30" s="208"/>
      <c r="S30" s="208" t="s">
        <v>8</v>
      </c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2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 t="s">
        <v>8</v>
      </c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1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 t="s">
        <v>9</v>
      </c>
      <c r="H32" s="208"/>
      <c r="I32" s="208"/>
      <c r="J32" s="208"/>
      <c r="K32" s="208"/>
      <c r="L32" s="208"/>
      <c r="M32" s="208"/>
      <c r="N32" s="208"/>
      <c r="O32" s="208" t="s">
        <v>10</v>
      </c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1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 t="s">
        <v>8</v>
      </c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1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 t="s">
        <v>9</v>
      </c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1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/>
      <c r="AH35" s="208"/>
      <c r="AI35" s="208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/>
      <c r="F37" s="208"/>
      <c r="G37" s="208"/>
      <c r="H37" s="208"/>
      <c r="I37" s="208"/>
      <c r="J37" s="208"/>
      <c r="K37" s="208"/>
      <c r="L37" s="208"/>
      <c r="M37" s="208"/>
      <c r="N37" s="208" t="s">
        <v>8</v>
      </c>
      <c r="O37" s="208"/>
      <c r="P37" s="209"/>
      <c r="Q37" s="208"/>
      <c r="R37" s="208"/>
      <c r="S37" s="208" t="s">
        <v>8</v>
      </c>
      <c r="T37" s="208"/>
      <c r="U37" s="208" t="s">
        <v>8</v>
      </c>
      <c r="V37" s="209"/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3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/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 t="s">
        <v>8</v>
      </c>
      <c r="G39" s="208" t="s">
        <v>1058</v>
      </c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 t="s">
        <v>8</v>
      </c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/>
      <c r="AH39" s="208"/>
      <c r="AI39" s="208"/>
      <c r="AJ39" s="41">
        <f t="shared" si="2"/>
        <v>4</v>
      </c>
      <c r="AK39" s="41">
        <f t="shared" si="0"/>
        <v>0</v>
      </c>
      <c r="AL39" s="41">
        <f t="shared" si="1"/>
        <v>1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 t="s">
        <v>9</v>
      </c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1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 t="s">
        <v>10</v>
      </c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1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SUM(AJ10:AJ42)</f>
        <v>41</v>
      </c>
      <c r="AK43" s="3">
        <f>SUM(AK10:AK42)</f>
        <v>8</v>
      </c>
      <c r="AL43" s="3">
        <f>SUM(AL10:AL42)</f>
        <v>11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AM23:AN23"/>
    <mergeCell ref="A43:AI43"/>
    <mergeCell ref="A45:AI45"/>
    <mergeCell ref="C87:E87"/>
    <mergeCell ref="C88:D88"/>
    <mergeCell ref="C86:G86"/>
    <mergeCell ref="C46:D46"/>
    <mergeCell ref="C85:D8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4" zoomScale="55" zoomScaleNormal="55" workbookViewId="0">
      <selection activeCell="U33" sqref="U33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323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/>
      <c r="F10" s="155"/>
      <c r="G10" s="155"/>
      <c r="H10" s="155"/>
      <c r="I10" s="155"/>
      <c r="J10" s="155"/>
      <c r="K10" s="155"/>
      <c r="L10" s="155"/>
      <c r="M10" s="155" t="s">
        <v>8</v>
      </c>
      <c r="N10" s="155"/>
      <c r="O10" s="155" t="s">
        <v>8</v>
      </c>
      <c r="P10" s="155"/>
      <c r="Q10" s="155"/>
      <c r="R10" s="155"/>
      <c r="S10" s="155"/>
      <c r="T10" s="155" t="s">
        <v>8</v>
      </c>
      <c r="U10" s="155"/>
      <c r="V10" s="155"/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3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/>
      <c r="F11" s="155"/>
      <c r="G11" s="155"/>
      <c r="H11" s="155"/>
      <c r="I11" s="155"/>
      <c r="J11" s="155"/>
      <c r="K11" s="155"/>
      <c r="L11" s="155"/>
      <c r="M11" s="155" t="s">
        <v>8</v>
      </c>
      <c r="N11" s="155"/>
      <c r="O11" s="155" t="s">
        <v>8</v>
      </c>
      <c r="P11" s="155"/>
      <c r="Q11" s="155"/>
      <c r="R11" s="155"/>
      <c r="S11" s="155"/>
      <c r="T11" s="155"/>
      <c r="U11" s="155"/>
      <c r="V11" s="145"/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2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/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/>
      <c r="F13" s="155"/>
      <c r="G13" s="155" t="s">
        <v>8</v>
      </c>
      <c r="H13" s="155"/>
      <c r="I13" s="155"/>
      <c r="J13" s="155"/>
      <c r="K13" s="155"/>
      <c r="L13" s="155"/>
      <c r="M13" s="155"/>
      <c r="N13" s="155" t="s">
        <v>8</v>
      </c>
      <c r="O13" s="155" t="s">
        <v>8</v>
      </c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3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/>
      <c r="F14" s="155"/>
      <c r="G14" s="155"/>
      <c r="H14" s="155" t="s">
        <v>8</v>
      </c>
      <c r="I14" s="155"/>
      <c r="J14" s="155"/>
      <c r="K14" s="155"/>
      <c r="L14" s="155"/>
      <c r="M14" s="155" t="s">
        <v>8</v>
      </c>
      <c r="N14" s="155"/>
      <c r="O14" s="155" t="s">
        <v>8</v>
      </c>
      <c r="P14" s="155"/>
      <c r="Q14" s="155"/>
      <c r="R14" s="155"/>
      <c r="S14" s="155"/>
      <c r="T14" s="155"/>
      <c r="U14" s="155"/>
      <c r="V14" s="145"/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3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/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/>
      <c r="F16" s="155" t="s">
        <v>8</v>
      </c>
      <c r="G16" s="160" t="s">
        <v>8</v>
      </c>
      <c r="H16" s="160" t="s">
        <v>8</v>
      </c>
      <c r="I16" s="160"/>
      <c r="J16" s="160"/>
      <c r="K16" s="160"/>
      <c r="L16" s="160"/>
      <c r="M16" s="160"/>
      <c r="N16" s="160" t="s">
        <v>8</v>
      </c>
      <c r="O16" s="160" t="s">
        <v>8</v>
      </c>
      <c r="P16" s="160"/>
      <c r="Q16" s="160"/>
      <c r="R16" s="160"/>
      <c r="S16" s="160"/>
      <c r="T16" s="160" t="s">
        <v>8</v>
      </c>
      <c r="U16" s="160" t="s">
        <v>8</v>
      </c>
      <c r="V16" s="145"/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7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/>
      <c r="F17" s="155"/>
      <c r="G17" s="160"/>
      <c r="H17" s="160"/>
      <c r="I17" s="160"/>
      <c r="J17" s="160"/>
      <c r="K17" s="160"/>
      <c r="L17" s="160"/>
      <c r="M17" s="160" t="s">
        <v>8</v>
      </c>
      <c r="N17" s="160" t="s">
        <v>8</v>
      </c>
      <c r="O17" s="160"/>
      <c r="P17" s="160"/>
      <c r="Q17" s="160"/>
      <c r="R17" s="160"/>
      <c r="S17" s="160"/>
      <c r="T17" s="160" t="s">
        <v>8</v>
      </c>
      <c r="U17" s="160" t="s">
        <v>8</v>
      </c>
      <c r="V17" s="145"/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4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/>
      <c r="F18" s="155" t="s">
        <v>8</v>
      </c>
      <c r="G18" s="155"/>
      <c r="H18" s="155"/>
      <c r="I18" s="155"/>
      <c r="J18" s="155"/>
      <c r="K18" s="155"/>
      <c r="L18" s="155"/>
      <c r="M18" s="155" t="s">
        <v>8</v>
      </c>
      <c r="N18" s="155" t="s">
        <v>8</v>
      </c>
      <c r="O18" s="155" t="s">
        <v>8</v>
      </c>
      <c r="P18" s="155"/>
      <c r="Q18" s="155"/>
      <c r="R18" s="155"/>
      <c r="S18" s="155"/>
      <c r="T18" s="155" t="s">
        <v>10</v>
      </c>
      <c r="U18" s="155"/>
      <c r="V18" s="145"/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4</v>
      </c>
      <c r="AK18" s="3">
        <f t="shared" si="0"/>
        <v>0</v>
      </c>
      <c r="AL18" s="3">
        <f t="shared" si="1"/>
        <v>1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/>
      <c r="F19" s="155" t="s">
        <v>8</v>
      </c>
      <c r="G19" s="155" t="s">
        <v>8</v>
      </c>
      <c r="H19" s="155" t="s">
        <v>8</v>
      </c>
      <c r="I19" s="155"/>
      <c r="J19" s="155"/>
      <c r="K19" s="155"/>
      <c r="L19" s="155"/>
      <c r="M19" s="155" t="s">
        <v>8</v>
      </c>
      <c r="N19" s="155" t="s">
        <v>8</v>
      </c>
      <c r="O19" s="155" t="s">
        <v>8</v>
      </c>
      <c r="P19" s="155"/>
      <c r="Q19" s="155"/>
      <c r="R19" s="155"/>
      <c r="S19" s="155"/>
      <c r="T19" s="155" t="s">
        <v>8</v>
      </c>
      <c r="U19" s="155" t="s">
        <v>8</v>
      </c>
      <c r="V19" s="145"/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8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/>
      <c r="F20" s="155"/>
      <c r="G20" s="155" t="s">
        <v>8</v>
      </c>
      <c r="H20" s="155"/>
      <c r="I20" s="155"/>
      <c r="J20" s="155"/>
      <c r="K20" s="155"/>
      <c r="L20" s="155" t="s">
        <v>10</v>
      </c>
      <c r="M20" s="155" t="s">
        <v>8</v>
      </c>
      <c r="N20" s="155"/>
      <c r="O20" s="155"/>
      <c r="P20" s="155"/>
      <c r="Q20" s="155"/>
      <c r="R20" s="155"/>
      <c r="S20" s="155"/>
      <c r="T20" s="155"/>
      <c r="U20" s="155"/>
      <c r="V20" s="145"/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2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/>
      <c r="F21" s="191"/>
      <c r="G21" s="157" t="s">
        <v>10</v>
      </c>
      <c r="H21" s="158"/>
      <c r="I21" s="158"/>
      <c r="J21" s="158"/>
      <c r="K21" s="158"/>
      <c r="L21" s="158"/>
      <c r="M21" s="158" t="s">
        <v>10</v>
      </c>
      <c r="N21" s="158" t="s">
        <v>10</v>
      </c>
      <c r="O21" s="158"/>
      <c r="P21" s="157"/>
      <c r="Q21" s="157"/>
      <c r="R21" s="204"/>
      <c r="S21" s="157"/>
      <c r="T21" s="157" t="s">
        <v>10</v>
      </c>
      <c r="U21" s="157"/>
      <c r="V21" s="145"/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0</v>
      </c>
      <c r="AK21" s="3">
        <f t="shared" si="0"/>
        <v>0</v>
      </c>
      <c r="AL21" s="3">
        <f t="shared" si="1"/>
        <v>4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/>
      <c r="F22" s="155"/>
      <c r="G22" s="155"/>
      <c r="H22" s="155"/>
      <c r="I22" s="155"/>
      <c r="J22" s="155"/>
      <c r="K22" s="155"/>
      <c r="L22" s="155"/>
      <c r="M22" s="155" t="s">
        <v>8</v>
      </c>
      <c r="N22" s="155" t="s">
        <v>8</v>
      </c>
      <c r="O22" s="155" t="s">
        <v>8</v>
      </c>
      <c r="P22" s="155"/>
      <c r="Q22" s="155"/>
      <c r="R22" s="155"/>
      <c r="S22" s="155"/>
      <c r="T22" s="155"/>
      <c r="U22" s="155"/>
      <c r="V22" s="145"/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3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/>
      <c r="I23" s="155"/>
      <c r="J23" s="155"/>
      <c r="K23" s="155"/>
      <c r="L23" s="155"/>
      <c r="M23" s="155" t="s">
        <v>10</v>
      </c>
      <c r="N23" s="155"/>
      <c r="O23" s="183"/>
      <c r="P23" s="155"/>
      <c r="Q23" s="155"/>
      <c r="R23" s="155"/>
      <c r="S23" s="155" t="s">
        <v>8</v>
      </c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1</v>
      </c>
      <c r="AK23" s="3">
        <f t="shared" si="0"/>
        <v>0</v>
      </c>
      <c r="AL23" s="3">
        <f t="shared" si="1"/>
        <v>1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/>
      <c r="K24" s="155"/>
      <c r="L24" s="155"/>
      <c r="M24" s="155" t="s">
        <v>10</v>
      </c>
      <c r="N24" s="155"/>
      <c r="O24" s="155"/>
      <c r="P24" s="155"/>
      <c r="Q24" s="155"/>
      <c r="R24" s="155"/>
      <c r="S24" s="155"/>
      <c r="T24" s="155" t="s">
        <v>8</v>
      </c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1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/>
      <c r="F26" s="155"/>
      <c r="G26" s="155" t="s">
        <v>10</v>
      </c>
      <c r="H26" s="155"/>
      <c r="I26" s="155"/>
      <c r="J26" s="155"/>
      <c r="K26" s="155"/>
      <c r="L26" s="155"/>
      <c r="M26" s="155"/>
      <c r="N26" s="155" t="s">
        <v>8</v>
      </c>
      <c r="O26" s="155"/>
      <c r="P26" s="155"/>
      <c r="Q26" s="155"/>
      <c r="R26" s="155"/>
      <c r="S26" s="155"/>
      <c r="T26" s="155" t="s">
        <v>10</v>
      </c>
      <c r="U26" s="155"/>
      <c r="V26" s="145"/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1</v>
      </c>
      <c r="AK26" s="3">
        <f t="shared" si="0"/>
        <v>0</v>
      </c>
      <c r="AL26" s="3">
        <f t="shared" si="1"/>
        <v>2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/>
      <c r="F27" s="155" t="s">
        <v>8</v>
      </c>
      <c r="G27" s="155" t="s">
        <v>8</v>
      </c>
      <c r="H27" s="155" t="s">
        <v>8</v>
      </c>
      <c r="I27" s="155"/>
      <c r="J27" s="155"/>
      <c r="K27" s="155"/>
      <c r="L27" s="155"/>
      <c r="M27" s="155" t="s">
        <v>8</v>
      </c>
      <c r="N27" s="155" t="s">
        <v>8</v>
      </c>
      <c r="O27" s="155" t="s">
        <v>8</v>
      </c>
      <c r="P27" s="155"/>
      <c r="Q27" s="155"/>
      <c r="R27" s="155"/>
      <c r="S27" s="155"/>
      <c r="T27" s="155" t="s">
        <v>8</v>
      </c>
      <c r="U27" s="155" t="s">
        <v>8</v>
      </c>
      <c r="V27" s="145"/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8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/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/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 t="s">
        <v>10</v>
      </c>
      <c r="H31" s="155" t="s">
        <v>10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/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2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/>
      <c r="F32" s="155"/>
      <c r="G32" s="155"/>
      <c r="H32" s="155"/>
      <c r="I32" s="155"/>
      <c r="J32" s="155"/>
      <c r="K32" s="155"/>
      <c r="L32" s="155"/>
      <c r="M32" s="155"/>
      <c r="N32" s="155"/>
      <c r="O32" s="155" t="s">
        <v>8</v>
      </c>
      <c r="P32" s="155"/>
      <c r="Q32" s="155"/>
      <c r="R32" s="155"/>
      <c r="S32" s="155"/>
      <c r="T32" s="155"/>
      <c r="U32" s="155"/>
      <c r="V32" s="145"/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/>
      <c r="F33" s="155"/>
      <c r="G33" s="155" t="s">
        <v>8</v>
      </c>
      <c r="H33" s="155" t="s">
        <v>8</v>
      </c>
      <c r="I33" s="155"/>
      <c r="J33" s="155"/>
      <c r="K33" s="155"/>
      <c r="L33" s="155"/>
      <c r="M33" s="155" t="s">
        <v>8</v>
      </c>
      <c r="N33" s="155" t="s">
        <v>8</v>
      </c>
      <c r="O33" s="155" t="s">
        <v>8</v>
      </c>
      <c r="P33" s="155"/>
      <c r="Q33" s="155"/>
      <c r="R33" s="155"/>
      <c r="S33" s="155"/>
      <c r="T33" s="155" t="s">
        <v>8</v>
      </c>
      <c r="U33" s="155" t="s">
        <v>1058</v>
      </c>
      <c r="V33" s="145"/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8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</v>
      </c>
      <c r="F34" s="155" t="s">
        <v>8</v>
      </c>
      <c r="G34" s="155" t="s">
        <v>8</v>
      </c>
      <c r="H34" s="155" t="s">
        <v>8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 t="s">
        <v>10</v>
      </c>
      <c r="T34" s="155"/>
      <c r="U34" s="155" t="s">
        <v>8</v>
      </c>
      <c r="V34" s="145"/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4</v>
      </c>
      <c r="AK34" s="3">
        <f t="shared" si="0"/>
        <v>0</v>
      </c>
      <c r="AL34" s="3">
        <f t="shared" si="1"/>
        <v>2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/>
      <c r="K37" s="155"/>
      <c r="L37" s="155"/>
      <c r="M37" s="155" t="s">
        <v>10</v>
      </c>
      <c r="N37" s="155"/>
      <c r="O37" s="155"/>
      <c r="P37" s="155"/>
      <c r="Q37" s="155"/>
      <c r="R37" s="155"/>
      <c r="S37" s="155"/>
      <c r="T37" s="155" t="s">
        <v>8</v>
      </c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1</v>
      </c>
      <c r="AK37" s="3">
        <f t="shared" si="0"/>
        <v>0</v>
      </c>
      <c r="AL37" s="3">
        <f t="shared" si="1"/>
        <v>1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/>
      <c r="F38" s="155"/>
      <c r="G38" s="155"/>
      <c r="H38" s="155"/>
      <c r="I38" s="155"/>
      <c r="J38" s="155"/>
      <c r="K38" s="155"/>
      <c r="L38" s="155"/>
      <c r="M38" s="155" t="s">
        <v>8</v>
      </c>
      <c r="N38" s="155"/>
      <c r="O38" s="155" t="s">
        <v>8</v>
      </c>
      <c r="P38" s="155"/>
      <c r="Q38" s="155"/>
      <c r="R38" s="155"/>
      <c r="S38" s="155"/>
      <c r="T38" s="155"/>
      <c r="U38" s="155"/>
      <c r="V38" s="145"/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2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 t="s">
        <v>10</v>
      </c>
      <c r="H39" s="155"/>
      <c r="I39" s="155"/>
      <c r="J39" s="155"/>
      <c r="K39" s="155"/>
      <c r="L39" s="155"/>
      <c r="M39" s="155" t="s">
        <v>10</v>
      </c>
      <c r="N39" s="155"/>
      <c r="O39" s="155"/>
      <c r="P39" s="155"/>
      <c r="Q39" s="155"/>
      <c r="R39" s="155"/>
      <c r="S39" s="155" t="s">
        <v>10</v>
      </c>
      <c r="T39" s="155"/>
      <c r="U39" s="155" t="s">
        <v>8</v>
      </c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1</v>
      </c>
      <c r="AK39" s="3">
        <f t="shared" si="0"/>
        <v>0</v>
      </c>
      <c r="AL39" s="3">
        <f t="shared" si="1"/>
        <v>3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/>
      <c r="F40" s="155"/>
      <c r="G40" s="155"/>
      <c r="H40" s="155"/>
      <c r="I40" s="155"/>
      <c r="J40" s="155"/>
      <c r="K40" s="155"/>
      <c r="L40" s="155"/>
      <c r="M40" s="155" t="s">
        <v>8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1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69</v>
      </c>
      <c r="AK43" s="3">
        <f>SUM(AK9:AK42)</f>
        <v>0</v>
      </c>
      <c r="AL43" s="3">
        <f>SUM(AL9:AL42)</f>
        <v>18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1" zoomScale="55" zoomScaleNormal="55" workbookViewId="0">
      <selection activeCell="U28" sqref="U28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50" t="s">
        <v>397</v>
      </c>
      <c r="AG6" s="350"/>
      <c r="AH6" s="350"/>
      <c r="AI6" s="350"/>
      <c r="AJ6" s="350"/>
      <c r="AK6" s="350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 t="s">
        <v>8</v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 t="s">
        <v>8</v>
      </c>
      <c r="T9" s="222" t="s">
        <v>8</v>
      </c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3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 t="s">
        <v>8</v>
      </c>
      <c r="G10" s="222" t="s">
        <v>1058</v>
      </c>
      <c r="H10" s="222" t="s">
        <v>1058</v>
      </c>
      <c r="I10" s="222"/>
      <c r="J10" s="222"/>
      <c r="K10" s="222"/>
      <c r="L10" s="222" t="s">
        <v>8</v>
      </c>
      <c r="M10" s="222"/>
      <c r="N10" s="222" t="s">
        <v>1058</v>
      </c>
      <c r="O10" s="222"/>
      <c r="P10" s="222"/>
      <c r="Q10" s="222"/>
      <c r="R10" s="222"/>
      <c r="S10" s="222"/>
      <c r="T10" s="222" t="s">
        <v>1058</v>
      </c>
      <c r="U10" s="222" t="s">
        <v>8</v>
      </c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37" si="2">COUNTIF(E10:AI10,"K")+2*COUNTIF(E10:AI10,"2K")+COUNTIF(E10:AI10,"TK")+COUNTIF(E10:AI10,"KT")</f>
        <v>12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 t="s">
        <v>8</v>
      </c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3">
        <f t="shared" si="2"/>
        <v>1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 t="s">
        <v>1058</v>
      </c>
      <c r="I12" s="222"/>
      <c r="J12" s="222"/>
      <c r="K12" s="222"/>
      <c r="L12" s="222" t="s">
        <v>8</v>
      </c>
      <c r="M12" s="222"/>
      <c r="N12" s="222"/>
      <c r="O12" s="222"/>
      <c r="P12" s="222"/>
      <c r="Q12" s="222"/>
      <c r="R12" s="222"/>
      <c r="S12" s="222" t="s">
        <v>8</v>
      </c>
      <c r="T12" s="222" t="s">
        <v>8</v>
      </c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5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 t="s">
        <v>8</v>
      </c>
      <c r="I14" s="222"/>
      <c r="J14" s="222"/>
      <c r="K14" s="222"/>
      <c r="L14" s="222"/>
      <c r="M14" s="222"/>
      <c r="N14" s="222"/>
      <c r="O14" s="222" t="s">
        <v>8</v>
      </c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2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 t="s">
        <v>8</v>
      </c>
      <c r="H16" s="195" t="s">
        <v>1058</v>
      </c>
      <c r="I16" s="195"/>
      <c r="J16" s="195"/>
      <c r="K16" s="195"/>
      <c r="L16" s="195" t="s">
        <v>8</v>
      </c>
      <c r="M16" s="195" t="s">
        <v>8</v>
      </c>
      <c r="N16" s="195" t="s">
        <v>1058</v>
      </c>
      <c r="O16" s="195" t="s">
        <v>1058</v>
      </c>
      <c r="P16" s="195"/>
      <c r="Q16" s="195"/>
      <c r="R16" s="195"/>
      <c r="S16" s="195" t="s">
        <v>8</v>
      </c>
      <c r="T16" s="195" t="s">
        <v>1058</v>
      </c>
      <c r="U16" s="195" t="s">
        <v>1058</v>
      </c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15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 t="s">
        <v>10</v>
      </c>
      <c r="M17" s="195"/>
      <c r="N17" s="195"/>
      <c r="O17" s="195"/>
      <c r="P17" s="195"/>
      <c r="Q17" s="195"/>
      <c r="R17" s="195"/>
      <c r="S17" s="195" t="s">
        <v>9</v>
      </c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1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 t="s">
        <v>8</v>
      </c>
      <c r="G18" s="222"/>
      <c r="H18" s="222"/>
      <c r="I18" s="222"/>
      <c r="J18" s="222"/>
      <c r="K18" s="222"/>
      <c r="L18" s="222"/>
      <c r="M18" s="222"/>
      <c r="N18" s="222"/>
      <c r="O18" s="222" t="s">
        <v>1058</v>
      </c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3">
        <f t="shared" si="2"/>
        <v>3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 t="s">
        <v>1068</v>
      </c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2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 t="s">
        <v>1058</v>
      </c>
      <c r="H20" s="222" t="s">
        <v>1058</v>
      </c>
      <c r="I20" s="222"/>
      <c r="J20" s="222"/>
      <c r="K20" s="222"/>
      <c r="L20" s="222" t="s">
        <v>8</v>
      </c>
      <c r="M20" s="222" t="s">
        <v>8</v>
      </c>
      <c r="N20" s="222" t="s">
        <v>1058</v>
      </c>
      <c r="O20" s="222" t="s">
        <v>1058</v>
      </c>
      <c r="P20" s="222"/>
      <c r="Q20" s="222"/>
      <c r="R20" s="222"/>
      <c r="S20" s="222" t="s">
        <v>8</v>
      </c>
      <c r="T20" s="222" t="s">
        <v>1058</v>
      </c>
      <c r="U20" s="222" t="s">
        <v>1058</v>
      </c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16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 t="s">
        <v>9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3">
        <f t="shared" si="2"/>
        <v>0</v>
      </c>
      <c r="AK22" s="3">
        <f t="shared" si="0"/>
        <v>1</v>
      </c>
      <c r="AL22" s="3">
        <f t="shared" si="1"/>
        <v>0</v>
      </c>
      <c r="AM22" s="352"/>
      <c r="AN22" s="353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 t="s">
        <v>8</v>
      </c>
      <c r="I23" s="222"/>
      <c r="J23" s="222"/>
      <c r="K23" s="222"/>
      <c r="L23" s="222" t="s">
        <v>8</v>
      </c>
      <c r="M23" s="222" t="s">
        <v>8</v>
      </c>
      <c r="N23" s="222" t="s">
        <v>1058</v>
      </c>
      <c r="O23" s="222" t="s">
        <v>10</v>
      </c>
      <c r="P23" s="222"/>
      <c r="Q23" s="222"/>
      <c r="R23" s="222"/>
      <c r="S23" s="222" t="s">
        <v>8</v>
      </c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3">
        <f t="shared" si="2"/>
        <v>6</v>
      </c>
      <c r="AK23" s="3">
        <f t="shared" si="0"/>
        <v>0</v>
      </c>
      <c r="AL23" s="3">
        <f t="shared" si="1"/>
        <v>1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 t="s">
        <v>8</v>
      </c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1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 t="s">
        <v>1058</v>
      </c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2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10</v>
      </c>
      <c r="F28" s="222"/>
      <c r="G28" s="222" t="s">
        <v>1058</v>
      </c>
      <c r="H28" s="222" t="s">
        <v>8</v>
      </c>
      <c r="I28" s="222"/>
      <c r="J28" s="222"/>
      <c r="K28" s="222"/>
      <c r="L28" s="222"/>
      <c r="M28" s="222" t="s">
        <v>8</v>
      </c>
      <c r="N28" s="222" t="s">
        <v>1058</v>
      </c>
      <c r="O28" s="222" t="s">
        <v>1058</v>
      </c>
      <c r="P28" s="222"/>
      <c r="Q28" s="222"/>
      <c r="R28" s="222"/>
      <c r="S28" s="222" t="s">
        <v>8</v>
      </c>
      <c r="T28" s="222" t="s">
        <v>1058</v>
      </c>
      <c r="U28" s="222" t="s">
        <v>1058</v>
      </c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3">
        <f t="shared" si="2"/>
        <v>13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 t="s">
        <v>10</v>
      </c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1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 t="s">
        <v>8</v>
      </c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1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 t="s">
        <v>8</v>
      </c>
      <c r="H33" s="222" t="s">
        <v>8</v>
      </c>
      <c r="I33" s="222"/>
      <c r="J33" s="222"/>
      <c r="K33" s="222"/>
      <c r="L33" s="222"/>
      <c r="M33" s="222"/>
      <c r="N33" s="222"/>
      <c r="O33" s="222" t="s">
        <v>8</v>
      </c>
      <c r="P33" s="222"/>
      <c r="Q33" s="222"/>
      <c r="R33" s="222"/>
      <c r="S33" s="222" t="s">
        <v>8</v>
      </c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4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 t="s">
        <v>8</v>
      </c>
      <c r="H34" s="222" t="s">
        <v>8</v>
      </c>
      <c r="I34" s="222"/>
      <c r="J34" s="222"/>
      <c r="K34" s="222"/>
      <c r="L34" s="222"/>
      <c r="M34" s="222"/>
      <c r="N34" s="222"/>
      <c r="O34" s="222" t="s">
        <v>8</v>
      </c>
      <c r="P34" s="222"/>
      <c r="Q34" s="222"/>
      <c r="R34" s="222"/>
      <c r="S34" s="222" t="s">
        <v>8</v>
      </c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4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54" t="s">
        <v>12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45">
        <f>SUM(AJ9:AJ37)</f>
        <v>88</v>
      </c>
      <c r="AK38" s="45">
        <f>SUM(AK9:AK37)</f>
        <v>4</v>
      </c>
      <c r="AL38" s="45">
        <f>SUM(AL9:AL37)</f>
        <v>4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5" t="s">
        <v>13</v>
      </c>
      <c r="B40" s="355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7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4" t="s">
        <v>7</v>
      </c>
      <c r="D41" s="32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52"/>
      <c r="AQ42" s="353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52"/>
      <c r="AQ55" s="353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54" t="s">
        <v>12</v>
      </c>
      <c r="B71" s="35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32"/>
      <c r="D72" s="332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32"/>
      <c r="D75" s="332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32"/>
      <c r="D76" s="332"/>
      <c r="E76" s="332"/>
      <c r="F76" s="332"/>
      <c r="G76" s="332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32"/>
      <c r="D77" s="332"/>
      <c r="E77" s="33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32"/>
      <c r="D78" s="332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P42:AQ42"/>
    <mergeCell ref="AP55:AQ55"/>
    <mergeCell ref="A71:AI71"/>
    <mergeCell ref="C72:D72"/>
    <mergeCell ref="C75:D75"/>
    <mergeCell ref="AM22:AN22"/>
    <mergeCell ref="A38:AI38"/>
    <mergeCell ref="A40:AI40"/>
    <mergeCell ref="C77:E77"/>
    <mergeCell ref="C78:D78"/>
    <mergeCell ref="C76:G76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8" zoomScale="55" zoomScaleNormal="55" workbookViewId="0">
      <selection activeCell="U35" sqref="U35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448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9</v>
      </c>
      <c r="F9" s="209"/>
      <c r="G9" s="222" t="s">
        <v>8</v>
      </c>
      <c r="H9" s="222" t="s">
        <v>8</v>
      </c>
      <c r="I9" s="222"/>
      <c r="J9" s="222"/>
      <c r="K9" s="222"/>
      <c r="L9" s="222"/>
      <c r="M9" s="222" t="s">
        <v>8</v>
      </c>
      <c r="N9" s="222" t="s">
        <v>8</v>
      </c>
      <c r="O9" s="222"/>
      <c r="P9" s="222"/>
      <c r="Q9" s="222"/>
      <c r="R9" s="222"/>
      <c r="S9" s="222"/>
      <c r="T9" s="222" t="s">
        <v>9</v>
      </c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4</v>
      </c>
      <c r="AK9" s="3">
        <f t="shared" ref="AK9:AK43" si="0">COUNTIF(E9:AI9,"P")+2*COUNTIF(F9:AJ9,"2P")</f>
        <v>2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 t="s">
        <v>8</v>
      </c>
      <c r="F10" s="209"/>
      <c r="G10" s="222" t="s">
        <v>8</v>
      </c>
      <c r="H10" s="222"/>
      <c r="I10" s="222"/>
      <c r="J10" s="222"/>
      <c r="K10" s="222"/>
      <c r="L10" s="222"/>
      <c r="M10" s="222"/>
      <c r="N10" s="222" t="s">
        <v>8</v>
      </c>
      <c r="O10" s="222" t="s">
        <v>8</v>
      </c>
      <c r="P10" s="222"/>
      <c r="Q10" s="222"/>
      <c r="R10" s="222"/>
      <c r="S10" s="222"/>
      <c r="T10" s="222" t="s">
        <v>8</v>
      </c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/>
      <c r="F11" s="311"/>
      <c r="G11" s="312" t="s">
        <v>8</v>
      </c>
      <c r="H11" s="312" t="s">
        <v>8</v>
      </c>
      <c r="I11" s="312"/>
      <c r="J11" s="312"/>
      <c r="K11" s="312"/>
      <c r="L11" s="312"/>
      <c r="M11" s="312" t="s">
        <v>8</v>
      </c>
      <c r="N11" s="312" t="s">
        <v>8</v>
      </c>
      <c r="O11" s="312" t="s">
        <v>1058</v>
      </c>
      <c r="P11" s="312"/>
      <c r="Q11" s="312"/>
      <c r="R11" s="312"/>
      <c r="S11" s="312"/>
      <c r="T11" s="312" t="s">
        <v>9</v>
      </c>
      <c r="U11" s="312" t="s">
        <v>8</v>
      </c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06">
        <f t="shared" si="2"/>
        <v>7</v>
      </c>
      <c r="AK11" s="306">
        <f t="shared" si="0"/>
        <v>1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 t="s">
        <v>1058</v>
      </c>
      <c r="H12" s="222"/>
      <c r="I12" s="222"/>
      <c r="J12" s="222"/>
      <c r="K12" s="222"/>
      <c r="L12" s="222"/>
      <c r="M12" s="222"/>
      <c r="N12" s="222" t="s">
        <v>8</v>
      </c>
      <c r="O12" s="222"/>
      <c r="P12" s="222"/>
      <c r="Q12" s="222"/>
      <c r="R12" s="222"/>
      <c r="S12" s="222"/>
      <c r="T12" s="222" t="s">
        <v>9</v>
      </c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3</v>
      </c>
      <c r="AK12" s="3">
        <f t="shared" si="0"/>
        <v>1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9</v>
      </c>
      <c r="F13" s="319"/>
      <c r="G13" s="63" t="s">
        <v>1068</v>
      </c>
      <c r="H13" s="63" t="s">
        <v>8</v>
      </c>
      <c r="I13" s="63"/>
      <c r="J13" s="63"/>
      <c r="K13" s="63"/>
      <c r="L13" s="63" t="s">
        <v>9</v>
      </c>
      <c r="M13" s="63" t="s">
        <v>9</v>
      </c>
      <c r="N13" s="63" t="s">
        <v>1071</v>
      </c>
      <c r="O13" s="63" t="s">
        <v>1068</v>
      </c>
      <c r="P13" s="63"/>
      <c r="Q13" s="63"/>
      <c r="R13" s="63"/>
      <c r="S13" s="63" t="s">
        <v>9</v>
      </c>
      <c r="T13" s="63" t="s">
        <v>1068</v>
      </c>
      <c r="U13" s="63" t="s">
        <v>9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30">
        <f t="shared" si="2"/>
        <v>1</v>
      </c>
      <c r="AK13" s="30">
        <f t="shared" si="0"/>
        <v>11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/>
      <c r="F14" s="209"/>
      <c r="G14" s="222"/>
      <c r="H14" s="222"/>
      <c r="I14" s="222"/>
      <c r="J14" s="222"/>
      <c r="K14" s="222"/>
      <c r="L14" s="222"/>
      <c r="M14" s="222"/>
      <c r="N14" s="222"/>
      <c r="O14" s="222" t="s">
        <v>10</v>
      </c>
      <c r="P14" s="222"/>
      <c r="Q14" s="222"/>
      <c r="R14" s="222"/>
      <c r="S14" s="222"/>
      <c r="T14" s="222" t="s">
        <v>9</v>
      </c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1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8</v>
      </c>
      <c r="F15" s="319"/>
      <c r="G15" s="63" t="s">
        <v>1058</v>
      </c>
      <c r="H15" s="63" t="s">
        <v>8</v>
      </c>
      <c r="I15" s="63"/>
      <c r="J15" s="63"/>
      <c r="K15" s="63"/>
      <c r="L15" s="63" t="s">
        <v>8</v>
      </c>
      <c r="M15" s="63" t="s">
        <v>8</v>
      </c>
      <c r="N15" s="63" t="s">
        <v>8</v>
      </c>
      <c r="O15" s="63" t="s">
        <v>1058</v>
      </c>
      <c r="P15" s="63"/>
      <c r="Q15" s="63"/>
      <c r="R15" s="63"/>
      <c r="S15" s="63" t="s">
        <v>8</v>
      </c>
      <c r="T15" s="63" t="s">
        <v>1058</v>
      </c>
      <c r="U15" s="63" t="s">
        <v>8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30">
        <f t="shared" si="2"/>
        <v>13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/>
      <c r="I16" s="195"/>
      <c r="J16" s="195"/>
      <c r="K16" s="195"/>
      <c r="L16" s="195"/>
      <c r="M16" s="195"/>
      <c r="N16" s="195" t="s">
        <v>8</v>
      </c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8</v>
      </c>
      <c r="F18" s="319"/>
      <c r="G18" s="63" t="s">
        <v>8</v>
      </c>
      <c r="H18" s="63" t="s">
        <v>8</v>
      </c>
      <c r="I18" s="63"/>
      <c r="J18" s="63"/>
      <c r="K18" s="63"/>
      <c r="L18" s="63" t="s">
        <v>8</v>
      </c>
      <c r="M18" s="63" t="s">
        <v>8</v>
      </c>
      <c r="N18" s="63" t="s">
        <v>1058</v>
      </c>
      <c r="O18" s="63" t="s">
        <v>8</v>
      </c>
      <c r="P18" s="63"/>
      <c r="Q18" s="63"/>
      <c r="R18" s="63"/>
      <c r="S18" s="63" t="s">
        <v>8</v>
      </c>
      <c r="T18" s="63" t="s">
        <v>1058</v>
      </c>
      <c r="U18" s="63" t="s">
        <v>8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30">
        <f t="shared" si="2"/>
        <v>12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 t="s">
        <v>8</v>
      </c>
      <c r="H19" s="222"/>
      <c r="I19" s="222"/>
      <c r="J19" s="222"/>
      <c r="K19" s="222"/>
      <c r="L19" s="222" t="s">
        <v>8</v>
      </c>
      <c r="M19" s="222"/>
      <c r="N19" s="222"/>
      <c r="O19" s="222"/>
      <c r="P19" s="222"/>
      <c r="Q19" s="222"/>
      <c r="R19" s="222"/>
      <c r="S19" s="222"/>
      <c r="T19" s="222" t="s">
        <v>10</v>
      </c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2</v>
      </c>
      <c r="AK19" s="3">
        <f t="shared" si="0"/>
        <v>0</v>
      </c>
      <c r="AL19" s="3">
        <f t="shared" si="1"/>
        <v>1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/>
      <c r="F22" s="319"/>
      <c r="G22" s="63"/>
      <c r="H22" s="63"/>
      <c r="I22" s="63"/>
      <c r="J22" s="63"/>
      <c r="K22" s="63"/>
      <c r="L22" s="63"/>
      <c r="M22" s="63"/>
      <c r="N22" s="63"/>
      <c r="O22" s="63" t="s">
        <v>8</v>
      </c>
      <c r="P22" s="63"/>
      <c r="Q22" s="63"/>
      <c r="R22" s="63"/>
      <c r="S22" s="63" t="s">
        <v>8</v>
      </c>
      <c r="T22" s="63" t="s">
        <v>1058</v>
      </c>
      <c r="U22" s="63" t="s">
        <v>8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0">
        <f t="shared" si="2"/>
        <v>5</v>
      </c>
      <c r="AK22" s="30">
        <f t="shared" si="0"/>
        <v>0</v>
      </c>
      <c r="AL22" s="30">
        <f t="shared" si="1"/>
        <v>0</v>
      </c>
      <c r="AM22" s="358"/>
      <c r="AN22" s="359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8</v>
      </c>
      <c r="F23" s="319"/>
      <c r="G23" s="63" t="s">
        <v>1058</v>
      </c>
      <c r="H23" s="63" t="s">
        <v>8</v>
      </c>
      <c r="I23" s="63"/>
      <c r="J23" s="63"/>
      <c r="K23" s="63"/>
      <c r="L23" s="63" t="s">
        <v>8</v>
      </c>
      <c r="M23" s="63" t="s">
        <v>8</v>
      </c>
      <c r="N23" s="63" t="s">
        <v>1058</v>
      </c>
      <c r="O23" s="63" t="s">
        <v>1058</v>
      </c>
      <c r="P23" s="63"/>
      <c r="Q23" s="63"/>
      <c r="R23" s="63"/>
      <c r="S23" s="63" t="s">
        <v>8</v>
      </c>
      <c r="T23" s="63" t="s">
        <v>1058</v>
      </c>
      <c r="U23" s="63" t="s">
        <v>8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0">
        <f t="shared" si="2"/>
        <v>14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 t="s">
        <v>9</v>
      </c>
      <c r="O24" s="222"/>
      <c r="P24" s="222"/>
      <c r="Q24" s="222"/>
      <c r="R24" s="222"/>
      <c r="S24" s="222"/>
      <c r="T24" s="222"/>
      <c r="U24" s="222" t="s">
        <v>9</v>
      </c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2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8</v>
      </c>
      <c r="F25" s="319"/>
      <c r="G25" s="63" t="s">
        <v>1058</v>
      </c>
      <c r="H25" s="63" t="s">
        <v>8</v>
      </c>
      <c r="I25" s="63"/>
      <c r="J25" s="63"/>
      <c r="K25" s="63"/>
      <c r="L25" s="63" t="s">
        <v>8</v>
      </c>
      <c r="M25" s="63" t="s">
        <v>8</v>
      </c>
      <c r="N25" s="63" t="s">
        <v>1058</v>
      </c>
      <c r="O25" s="63" t="s">
        <v>8</v>
      </c>
      <c r="P25" s="63"/>
      <c r="Q25" s="63"/>
      <c r="R25" s="63"/>
      <c r="S25" s="63" t="s">
        <v>8</v>
      </c>
      <c r="T25" s="63" t="s">
        <v>1058</v>
      </c>
      <c r="U25" s="63" t="s">
        <v>8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0">
        <f t="shared" si="2"/>
        <v>13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 t="s">
        <v>9</v>
      </c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0</v>
      </c>
      <c r="AK27" s="3">
        <f t="shared" si="0"/>
        <v>1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8</v>
      </c>
      <c r="F28" s="319"/>
      <c r="G28" s="63" t="s">
        <v>1058</v>
      </c>
      <c r="H28" s="63" t="s">
        <v>8</v>
      </c>
      <c r="I28" s="63"/>
      <c r="J28" s="63"/>
      <c r="K28" s="63"/>
      <c r="L28" s="63" t="s">
        <v>8</v>
      </c>
      <c r="M28" s="63" t="s">
        <v>8</v>
      </c>
      <c r="N28" s="63" t="s">
        <v>1058</v>
      </c>
      <c r="O28" s="63" t="s">
        <v>1058</v>
      </c>
      <c r="P28" s="63"/>
      <c r="Q28" s="63"/>
      <c r="R28" s="63"/>
      <c r="S28" s="63" t="s">
        <v>8</v>
      </c>
      <c r="T28" s="63" t="s">
        <v>1058</v>
      </c>
      <c r="U28" s="63" t="s">
        <v>8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30">
        <f t="shared" si="2"/>
        <v>14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 t="s">
        <v>9</v>
      </c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1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8</v>
      </c>
      <c r="F30" s="319"/>
      <c r="G30" s="63" t="s">
        <v>1058</v>
      </c>
      <c r="H30" s="63" t="s">
        <v>8</v>
      </c>
      <c r="I30" s="63"/>
      <c r="J30" s="63"/>
      <c r="K30" s="63"/>
      <c r="L30" s="63" t="s">
        <v>8</v>
      </c>
      <c r="M30" s="63" t="s">
        <v>8</v>
      </c>
      <c r="N30" s="63" t="s">
        <v>1058</v>
      </c>
      <c r="O30" s="63" t="s">
        <v>1058</v>
      </c>
      <c r="P30" s="63"/>
      <c r="Q30" s="63"/>
      <c r="R30" s="63"/>
      <c r="S30" s="63" t="s">
        <v>8</v>
      </c>
      <c r="T30" s="63" t="s">
        <v>1058</v>
      </c>
      <c r="U30" s="63" t="s">
        <v>8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30">
        <f t="shared" si="2"/>
        <v>14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/>
      <c r="F31" s="209"/>
      <c r="G31" s="222" t="s">
        <v>1058</v>
      </c>
      <c r="H31" s="222"/>
      <c r="I31" s="222"/>
      <c r="J31" s="222"/>
      <c r="K31" s="222"/>
      <c r="L31" s="222" t="s">
        <v>8</v>
      </c>
      <c r="M31" s="222"/>
      <c r="N31" s="222"/>
      <c r="O31" s="222" t="s">
        <v>8</v>
      </c>
      <c r="P31" s="222"/>
      <c r="Q31" s="222"/>
      <c r="R31" s="222"/>
      <c r="S31" s="222"/>
      <c r="T31" s="222" t="s">
        <v>8</v>
      </c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5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/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/>
      <c r="F34" s="319"/>
      <c r="G34" s="63"/>
      <c r="H34" s="63"/>
      <c r="I34" s="63"/>
      <c r="J34" s="63"/>
      <c r="K34" s="63"/>
      <c r="L34" s="63"/>
      <c r="M34" s="63"/>
      <c r="N34" s="63"/>
      <c r="O34" s="63" t="s">
        <v>1058</v>
      </c>
      <c r="P34" s="63"/>
      <c r="Q34" s="63"/>
      <c r="R34" s="63"/>
      <c r="S34" s="63" t="s">
        <v>8</v>
      </c>
      <c r="T34" s="63" t="s">
        <v>1058</v>
      </c>
      <c r="U34" s="63" t="s">
        <v>8</v>
      </c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30">
        <f t="shared" si="2"/>
        <v>6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/>
      <c r="I35" s="222"/>
      <c r="J35" s="222"/>
      <c r="K35" s="222"/>
      <c r="L35" s="222"/>
      <c r="M35" s="222"/>
      <c r="N35" s="222" t="s">
        <v>8</v>
      </c>
      <c r="O35" s="222" t="s">
        <v>8</v>
      </c>
      <c r="P35" s="222"/>
      <c r="Q35" s="222"/>
      <c r="R35" s="222"/>
      <c r="S35" s="222"/>
      <c r="T35" s="222"/>
      <c r="U35" s="222" t="s">
        <v>8</v>
      </c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3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8</v>
      </c>
      <c r="F36" s="319"/>
      <c r="G36" s="63" t="s">
        <v>1058</v>
      </c>
      <c r="H36" s="63" t="s">
        <v>8</v>
      </c>
      <c r="I36" s="63"/>
      <c r="J36" s="63"/>
      <c r="K36" s="63"/>
      <c r="L36" s="63" t="s">
        <v>8</v>
      </c>
      <c r="M36" s="63" t="s">
        <v>8</v>
      </c>
      <c r="N36" s="63" t="s">
        <v>8</v>
      </c>
      <c r="O36" s="63" t="s">
        <v>1058</v>
      </c>
      <c r="P36" s="63"/>
      <c r="Q36" s="63"/>
      <c r="R36" s="63"/>
      <c r="S36" s="63" t="s">
        <v>8</v>
      </c>
      <c r="T36" s="63" t="s">
        <v>1058</v>
      </c>
      <c r="U36" s="63" t="s">
        <v>8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30">
        <f t="shared" si="2"/>
        <v>13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/>
      <c r="K37" s="222"/>
      <c r="L37" s="222"/>
      <c r="M37" s="222"/>
      <c r="N37" s="222"/>
      <c r="O37" s="222" t="s">
        <v>1058</v>
      </c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2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/>
      <c r="I40" s="222"/>
      <c r="J40" s="222"/>
      <c r="K40" s="222"/>
      <c r="L40" s="222"/>
      <c r="M40" s="222"/>
      <c r="N40" s="222"/>
      <c r="O40" s="222" t="s">
        <v>10</v>
      </c>
      <c r="P40" s="222"/>
      <c r="Q40" s="222"/>
      <c r="R40" s="222"/>
      <c r="S40" s="222"/>
      <c r="T40" s="222" t="s">
        <v>9</v>
      </c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3">
        <f t="shared" si="2"/>
        <v>1</v>
      </c>
      <c r="AK40" s="3">
        <f t="shared" si="0"/>
        <v>1</v>
      </c>
      <c r="AL40" s="3">
        <f t="shared" si="1"/>
        <v>1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9" t="s">
        <v>12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">
        <f>SUM(AJ9:AJ43)</f>
        <v>138</v>
      </c>
      <c r="AK44" s="3">
        <f>SUM(AK9:AK43)</f>
        <v>21</v>
      </c>
      <c r="AL44" s="3">
        <f>SUM(AL9:AL43)</f>
        <v>3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30" t="s">
        <v>13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1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7"/>
      <c r="AQ48" s="328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7"/>
      <c r="AQ61" s="328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9" t="s">
        <v>12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32"/>
      <c r="D84" s="332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E88" s="332"/>
      <c r="F88" s="332"/>
      <c r="G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32"/>
      <c r="D89" s="332"/>
      <c r="E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32"/>
      <c r="D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2020-07-15T04:07:47Z</cp:lastPrinted>
  <dcterms:created xsi:type="dcterms:W3CDTF">2001-09-21T17:17:00Z</dcterms:created>
  <dcterms:modified xsi:type="dcterms:W3CDTF">2020-07-17T09:56:03Z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