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2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2" i="233" l="1"/>
  <c r="AL54" i="234"/>
  <c r="AJ92" i="231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N72" i="217" l="1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anhtuan</author>
  </authors>
  <commentList>
    <comment ref="E9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CHIỀU VẮNG CẢ LỚP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2.xml><?xml version="1.0" encoding="utf-8"?>
<comments xmlns="http://schemas.openxmlformats.org/spreadsheetml/2006/main">
  <authors>
    <author>Tri</author>
  </authors>
  <commentList>
    <comment ref="E33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sharedStrings.xml><?xml version="1.0" encoding="utf-8"?>
<sst xmlns="http://schemas.openxmlformats.org/spreadsheetml/2006/main" count="2756" uniqueCount="869">
  <si>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</si>
  <si>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</si>
  <si>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</si>
  <si>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</si>
  <si>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</si>
  <si>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</si>
  <si>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</si>
  <si>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</si>
  <si>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</si>
  <si>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</si>
  <si>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</si>
  <si>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</si>
  <si>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</si>
  <si>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</si>
  <si>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</si>
  <si>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</si>
  <si>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</si>
  <si>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</si>
  <si>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</si>
  <si>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</si>
  <si>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</si>
  <si>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</si>
  <si>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</si>
  <si>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</si>
  <si>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</si>
  <si>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</si>
  <si>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</si>
  <si>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</si>
  <si>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</si>
  <si>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</si>
  <si>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</si>
  <si>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</si>
  <si>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</si>
  <si>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</si>
  <si>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</si>
  <si>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</si>
  <si>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</si>
  <si>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</si>
  <si>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</si>
  <si>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</si>
  <si>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</si>
  <si>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</si>
  <si>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</si>
  <si>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</si>
  <si>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</si>
  <si>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</si>
  <si>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</si>
  <si>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</si>
  <si>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</si>
  <si>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</si>
  <si>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</si>
  <si>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</si>
  <si>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</si>
  <si>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</si>
  <si>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</si>
  <si>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</si>
  <si>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</si>
  <si>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</si>
  <si>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</si>
  <si>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</si>
  <si>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</si>
  <si>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</si>
  <si>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</si>
  <si>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</si>
  <si>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</si>
  <si>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</si>
  <si>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</si>
  <si>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</si>
  <si>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</si>
  <si>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</si>
  <si>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</si>
  <si>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</si>
  <si>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</si>
  <si>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</si>
  <si>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</si>
  <si>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</si>
  <si>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</si>
  <si>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</si>
  <si>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</si>
  <si>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</si>
  <si>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</si>
  <si>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</si>
  <si>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</si>
  <si>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</si>
  <si>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</si>
  <si>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</si>
  <si>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</si>
  <si>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</si>
  <si>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</si>
  <si>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</si>
  <si>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</si>
  <si>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</si>
  <si>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</si>
  <si>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</si>
  <si>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</si>
  <si>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</si>
  <si>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</si>
  <si>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</si>
  <si>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</si>
  <si>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</si>
  <si>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</si>
  <si>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</si>
  <si>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</si>
  <si>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</si>
  <si>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</si>
  <si>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</si>
  <si>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</si>
  <si>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</si>
  <si>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</si>
  <si>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</si>
  <si>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</si>
  <si>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</si>
  <si>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</si>
  <si>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</si>
  <si>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</si>
  <si>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</si>
  <si>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</si>
  <si>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</si>
  <si>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</si>
  <si>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</si>
  <si>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</si>
  <si>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</si>
  <si>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</si>
  <si>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</si>
  <si>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</si>
  <si>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</si>
  <si>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</si>
  <si>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</si>
  <si>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</si>
  <si>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</si>
  <si>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</si>
  <si>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</si>
  <si>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</si>
  <si>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</si>
  <si>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</si>
  <si>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</si>
  <si>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</si>
  <si>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</si>
  <si>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</si>
  <si>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</si>
  <si>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</si>
  <si>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</si>
  <si>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</si>
  <si>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</si>
  <si>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</si>
  <si>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</si>
  <si>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</si>
  <si>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</si>
  <si>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</si>
  <si>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</si>
  <si>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</si>
  <si>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</si>
  <si>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</si>
  <si>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</si>
  <si>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</si>
  <si>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</si>
  <si>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</si>
  <si>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</si>
  <si>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</si>
  <si>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</si>
  <si>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</si>
  <si>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</si>
  <si>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</si>
  <si>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</si>
  <si>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</si>
  <si>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</si>
  <si>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</si>
  <si>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</si>
  <si>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</si>
  <si>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</si>
  <si>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</si>
  <si>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</si>
  <si>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</si>
  <si>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</si>
  <si>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</si>
  <si>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</si>
  <si>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</si>
  <si>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</si>
  <si>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</si>
  <si>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</si>
  <si>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</si>
  <si>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</si>
  <si>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</si>
  <si>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</si>
  <si>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</si>
  <si>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</si>
  <si>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</si>
  <si>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</si>
  <si>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</si>
  <si>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</si>
  <si>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</si>
  <si>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</si>
  <si>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</si>
  <si>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</si>
  <si>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</si>
  <si>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</si>
  <si>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</si>
  <si>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</si>
  <si>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</si>
  <si>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</si>
  <si>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</si>
  <si>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</si>
  <si>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</si>
  <si>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</si>
  <si>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</si>
  <si>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</si>
  <si>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</si>
  <si>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</si>
  <si>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</si>
  <si>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</si>
  <si>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</si>
  <si>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</si>
  <si>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</si>
  <si>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</si>
  <si>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</si>
  <si>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</si>
  <si>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</si>
  <si>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</si>
  <si>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</si>
  <si>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</si>
  <si>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</si>
  <si>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</si>
  <si>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</si>
  <si>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</si>
  <si>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</si>
  <si>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</si>
  <si>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</si>
  <si>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</si>
  <si>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</si>
  <si>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</si>
  <si>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</si>
  <si>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</si>
  <si>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</si>
  <si>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</si>
  <si>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</si>
  <si>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</si>
  <si>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</si>
  <si>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</si>
  <si>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</si>
  <si>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</si>
  <si>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</si>
  <si>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</si>
  <si>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</si>
  <si>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</si>
  <si>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</si>
  <si>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</si>
  <si>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</si>
  <si>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</si>
  <si>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</si>
  <si>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</si>
  <si>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</si>
  <si>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</si>
  <si>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</si>
  <si>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</si>
  <si>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</si>
  <si>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</si>
  <si>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</si>
  <si>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</si>
  <si>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</si>
  <si>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</si>
  <si>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</si>
  <si>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</si>
  <si>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</si>
  <si>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</si>
  <si>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</si>
  <si>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</si>
  <si>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</si>
  <si>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</si>
  <si>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</si>
  <si>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</si>
  <si>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</si>
  <si>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</si>
  <si>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</si>
  <si>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</si>
  <si>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</si>
  <si>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</si>
  <si>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</si>
  <si>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</si>
  <si>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</si>
  <si>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</si>
  <si>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</si>
  <si>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</si>
  <si>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</si>
  <si>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</si>
  <si>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</si>
  <si>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</si>
  <si>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</si>
  <si>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</si>
  <si>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</si>
  <si>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</si>
  <si>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</si>
  <si>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</si>
  <si>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</si>
  <si>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</si>
  <si>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</si>
  <si>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</si>
  <si>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</si>
  <si>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</si>
  <si>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</si>
  <si>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</si>
  <si>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</si>
  <si>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</si>
  <si>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</si>
  <si>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</si>
  <si>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</si>
  <si>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</si>
  <si>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</si>
  <si>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</si>
  <si>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</si>
  <si>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</si>
  <si>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</si>
  <si>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</si>
  <si>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</si>
  <si>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</si>
  <si>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</si>
  <si>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</si>
  <si>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</si>
  <si>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</si>
  <si>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</si>
  <si>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</si>
  <si>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</si>
  <si>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</si>
  <si>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</si>
  <si>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</si>
  <si>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</si>
  <si>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</si>
  <si>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</si>
  <si>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</si>
  <si>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</si>
  <si>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</si>
  <si>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</si>
  <si>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</si>
  <si>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</si>
  <si>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</si>
  <si>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</si>
  <si>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</si>
  <si>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</si>
  <si>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</si>
  <si>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</si>
  <si>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</si>
  <si>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</si>
  <si>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</si>
  <si>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</si>
  <si>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</si>
  <si>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</si>
  <si>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</si>
  <si>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</si>
  <si>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</si>
  <si>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</si>
  <si>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</si>
  <si>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</si>
  <si>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</si>
  <si>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</si>
  <si>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</si>
  <si>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</si>
  <si>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</si>
  <si>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</si>
  <si>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</si>
  <si>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</si>
  <si>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</si>
  <si>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</si>
  <si>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</si>
  <si>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</si>
  <si>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</si>
  <si>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</si>
  <si>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</si>
  <si>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</si>
  <si>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</si>
  <si>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</si>
  <si>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</si>
  <si>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</si>
  <si>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</si>
  <si>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</si>
  <si>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</si>
  <si>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</si>
  <si>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</si>
  <si>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</si>
  <si>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</si>
  <si>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</si>
  <si>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</si>
  <si>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</si>
  <si>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</si>
  <si>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</si>
  <si>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</si>
  <si>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</si>
  <si>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</si>
  <si>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</si>
  <si>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</si>
  <si>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</si>
  <si>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</si>
  <si>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</si>
  <si>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</si>
  <si>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</si>
  <si>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</si>
  <si>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</si>
  <si>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</si>
  <si>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</si>
  <si>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</si>
  <si>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</si>
  <si>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</si>
  <si>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</si>
  <si>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</si>
  <si>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</si>
  <si>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</si>
  <si>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</si>
  <si>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</si>
  <si>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</si>
  <si>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</si>
  <si>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</si>
  <si>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</si>
  <si>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</si>
  <si>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</si>
  <si>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</si>
  <si>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</si>
  <si>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</si>
  <si>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</si>
  <si>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</si>
  <si>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</si>
  <si>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</si>
  <si>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</si>
  <si>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</si>
  <si>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</si>
  <si>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</si>
  <si>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</si>
  <si>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</si>
  <si>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</si>
  <si>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</si>
  <si>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</si>
  <si>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</si>
  <si>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</si>
  <si>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</si>
  <si>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</si>
  <si>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</si>
  <si>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</si>
  <si>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</si>
  <si>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</si>
  <si>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</si>
  <si>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</si>
  <si>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</si>
  <si>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</si>
  <si>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</si>
  <si>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</si>
  <si>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</si>
  <si>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</si>
  <si>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</si>
  <si>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</si>
  <si>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</si>
  <si>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</si>
  <si>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</si>
  <si>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</si>
  <si>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</si>
  <si>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</si>
  <si>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</si>
  <si>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</si>
  <si>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</si>
  <si>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</si>
  <si>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</si>
  <si>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</si>
  <si>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</si>
  <si>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</si>
  <si>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</si>
  <si>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</si>
  <si>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</si>
  <si>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</si>
  <si>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</si>
  <si>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</si>
  <si>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</si>
  <si>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</si>
  <si>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</si>
  <si>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</si>
  <si>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</si>
  <si>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</si>
  <si>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</si>
  <si>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</si>
  <si>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</si>
  <si>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</si>
  <si>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</si>
  <si>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</si>
  <si>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</si>
  <si>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</si>
  <si>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</si>
  <si>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</si>
  <si>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</si>
  <si>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</si>
  <si>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</si>
  <si>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</si>
  <si>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</si>
  <si>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</si>
  <si>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</si>
  <si>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</si>
  <si>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</si>
  <si>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</si>
  <si>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</si>
  <si>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</si>
  <si>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</si>
  <si>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</si>
  <si>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</si>
  <si>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</si>
  <si>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</si>
  <si>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</si>
  <si>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</si>
  <si>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</si>
  <si>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</si>
  <si>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</si>
  <si>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</si>
  <si>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</si>
  <si>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</si>
  <si>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</si>
  <si>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</si>
  <si>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</si>
  <si>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</si>
  <si>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</si>
  <si>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</si>
  <si>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</si>
  <si>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</si>
  <si>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</si>
  <si>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</si>
  <si>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</si>
  <si>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</si>
  <si>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</si>
  <si>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</si>
  <si>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</si>
  <si>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</si>
  <si>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</si>
  <si>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</si>
  <si>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</si>
  <si>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</si>
  <si>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</si>
  <si>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</si>
  <si>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</si>
  <si>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</si>
  <si>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</si>
  <si>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</si>
  <si>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</si>
  <si>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</si>
  <si>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</si>
  <si>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</si>
  <si>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</si>
  <si>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</si>
  <si>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</si>
  <si>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</si>
  <si>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</si>
  <si>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</si>
  <si>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</si>
  <si>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</si>
  <si>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</si>
  <si>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</si>
  <si>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</si>
  <si>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</si>
  <si>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</si>
  <si>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</si>
  <si>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</si>
  <si>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</si>
  <si>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</si>
  <si>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</si>
  <si>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</si>
  <si>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</si>
  <si>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</si>
  <si>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</si>
  <si>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</si>
  <si>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</si>
  <si>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</si>
  <si>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</si>
  <si>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</si>
  <si>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</si>
  <si>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</si>
  <si>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</si>
  <si>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</si>
  <si>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</si>
  <si>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</si>
  <si>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</si>
  <si>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</si>
  <si>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</si>
  <si>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</si>
  <si>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</si>
  <si>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</si>
  <si>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</si>
  <si>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</si>
  <si>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</si>
  <si>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</si>
  <si>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</si>
  <si>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</si>
  <si>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</si>
  <si>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</si>
  <si>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</si>
  <si>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</si>
  <si>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</si>
  <si>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</si>
  <si>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</si>
  <si>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</si>
  <si>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</si>
  <si>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</si>
  <si>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</si>
  <si>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</si>
  <si>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</si>
  <si>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</si>
  <si>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</si>
  <si>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</si>
  <si>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</si>
  <si>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</si>
  <si>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</si>
  <si>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</si>
  <si>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</si>
  <si>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</si>
  <si>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</si>
  <si>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</si>
  <si>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</si>
  <si>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</si>
  <si>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</si>
  <si>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</si>
  <si>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</si>
  <si>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</si>
  <si>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</si>
  <si>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</si>
  <si>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</si>
  <si>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</si>
  <si>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</si>
  <si>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</si>
  <si>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</si>
  <si>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</si>
  <si>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</si>
  <si>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</si>
  <si>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</si>
  <si>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</si>
  <si>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</si>
  <si>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</si>
  <si>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</si>
  <si>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</si>
  <si>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</si>
  <si>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</si>
  <si>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</si>
  <si>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</si>
  <si>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</si>
  <si>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</si>
  <si>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</si>
  <si>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</si>
  <si>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</si>
  <si>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</si>
  <si>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</si>
  <si>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</si>
  <si>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</si>
  <si>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</si>
  <si>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</si>
  <si>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</si>
  <si>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</si>
  <si>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</si>
  <si>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</si>
  <si>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</si>
  <si>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</si>
  <si>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</si>
  <si>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</si>
  <si>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</si>
  <si>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</si>
  <si>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</si>
  <si>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</si>
  <si>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</si>
  <si>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</si>
  <si>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</si>
  <si>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</si>
  <si>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</si>
  <si>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</si>
  <si>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</si>
  <si>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</si>
  <si>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</si>
  <si>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</si>
  <si>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</si>
  <si>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</si>
  <si>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</si>
  <si>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</si>
  <si>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</si>
  <si>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</si>
  <si>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</si>
  <si>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</si>
  <si>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</si>
  <si>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</si>
  <si>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</si>
  <si>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</si>
  <si>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</si>
  <si>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</si>
  <si>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</si>
  <si>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</si>
  <si>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</si>
  <si>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</si>
  <si>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</si>
  <si>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</si>
  <si>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</si>
  <si>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</si>
  <si>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</si>
  <si>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</si>
  <si>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</si>
  <si>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</si>
  <si>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</si>
  <si>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</si>
  <si>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</si>
  <si>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</si>
  <si>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</si>
  <si>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</si>
  <si>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</si>
  <si>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</si>
  <si>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</si>
  <si>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</si>
  <si>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</si>
  <si>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</si>
  <si>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</si>
  <si>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</si>
  <si>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</si>
  <si>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</si>
  <si>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</si>
  <si>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</si>
  <si>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</si>
  <si>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</si>
  <si>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</si>
  <si>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</si>
  <si>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</si>
  <si>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</si>
  <si>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</si>
  <si>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</si>
  <si>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</si>
  <si>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</si>
  <si>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</si>
  <si>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</si>
  <si>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</si>
  <si>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</si>
  <si>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</si>
  <si>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</si>
  <si>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</si>
  <si>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</si>
  <si>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</si>
  <si>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</si>
  <si>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</si>
  <si>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</si>
  <si>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</si>
  <si>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</si>
  <si>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</si>
  <si>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</si>
  <si>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</si>
  <si>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</si>
  <si>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</si>
  <si>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</si>
  <si>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</si>
  <si>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</si>
  <si>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</si>
  <si>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</si>
  <si>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</si>
  <si>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</si>
  <si>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</si>
  <si>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</si>
  <si>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</si>
  <si>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</si>
  <si>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</si>
  <si>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</si>
  <si>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</si>
  <si>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</si>
  <si>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</si>
  <si>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</si>
  <si>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</si>
  <si>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</si>
  <si>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</si>
  <si>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</si>
  <si>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</si>
  <si>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</si>
  <si>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</si>
  <si>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</si>
  <si>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</si>
  <si>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</si>
  <si>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</si>
  <si>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</si>
  <si>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</si>
  <si>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</si>
  <si>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</si>
  <si>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</si>
  <si>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</si>
  <si>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</si>
  <si>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</si>
  <si>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</si>
  <si>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</si>
  <si>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</si>
  <si>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</si>
  <si>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</si>
  <si>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</si>
  <si>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</si>
  <si>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</si>
  <si>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</si>
  <si>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</si>
  <si>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</si>
  <si>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</si>
  <si>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</si>
  <si>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</si>
  <si>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</si>
  <si>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</si>
  <si>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</si>
  <si>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</si>
  <si>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</si>
  <si>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</si>
  <si>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</si>
  <si>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</si>
  <si>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</si>
  <si>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</si>
  <si>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</si>
  <si>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</si>
  <si>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</si>
  <si>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</si>
  <si>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</si>
  <si>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</si>
  <si>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</si>
  <si>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</si>
  <si>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</si>
  <si>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</si>
  <si>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</si>
  <si>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</si>
  <si>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</si>
  <si>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</si>
  <si>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</si>
  <si>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</si>
  <si>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</si>
  <si>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</si>
  <si>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</si>
  <si>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</si>
  <si>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</si>
  <si>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</si>
  <si>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</si>
  <si>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</si>
  <si>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</si>
  <si>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</si>
  <si>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</si>
  <si>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</si>
  <si>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</si>
  <si>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</si>
  <si>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</si>
  <si>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</si>
  <si>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</si>
  <si>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</si>
  <si>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</si>
  <si>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</si>
  <si>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</si>
  <si>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</si>
  <si>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</si>
  <si>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</si>
  <si>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</si>
  <si>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</si>
  <si>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</si>
  <si>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</si>
  <si>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</si>
  <si>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</si>
  <si>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</si>
  <si>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</si>
  <si>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</si>
  <si>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</si>
  <si>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</si>
  <si>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</si>
  <si>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</si>
  <si>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</si>
  <si>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</si>
  <si>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</si>
  <si>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</si>
  <si>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</si>
  <si>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</si>
  <si>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</si>
  <si>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</si>
  <si>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</si>
  <si>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</si>
  <si>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</si>
  <si>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</si>
  <si>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6  Năm học 2019  -  2020</t>
  </si>
  <si>
    <t>Tháng 06 Năm học 2019  -  2020</t>
  </si>
  <si>
    <t>Tháng 6 Năm học 2019  -  2020</t>
  </si>
  <si>
    <t>V;0</t>
  </si>
  <si>
    <t>2P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</si>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</sst>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0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15" sqref="G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93" t="s">
        <v>111</v>
      </c>
      <c r="AG6" s="193"/>
      <c r="AH6" s="193"/>
      <c r="AI6" s="193"/>
      <c r="AJ6" s="193"/>
      <c r="AK6" s="19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 t="s">
        <v>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 t="s">
        <v>9</v>
      </c>
      <c r="F12" s="8"/>
      <c r="G12" s="8" t="s">
        <v>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1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 t="s">
        <v>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1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 t="s">
        <v>9</v>
      </c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1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 t="s">
        <v>9</v>
      </c>
      <c r="G15" s="8" t="s">
        <v>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1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9</v>
      </c>
      <c r="F16" s="8" t="s">
        <v>9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2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 t="s">
        <v>9</v>
      </c>
      <c r="F18" s="8" t="s">
        <v>9</v>
      </c>
      <c r="G18" s="8" t="s"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1</v>
      </c>
      <c r="AK18" s="41">
        <f t="shared" si="0"/>
        <v>2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9</v>
      </c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1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9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1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 t="s">
        <v>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 t="s">
        <v>9</v>
      </c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1</v>
      </c>
      <c r="AL22" s="41">
        <f t="shared" si="1"/>
        <v>0</v>
      </c>
      <c r="AM22" s="184"/>
      <c r="AN22" s="18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 t="s">
        <v>9</v>
      </c>
      <c r="F23" s="8" t="s">
        <v>9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2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 t="s">
        <v>9</v>
      </c>
      <c r="G24" s="8" t="s">
        <v>9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2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 t="s">
        <v>9</v>
      </c>
      <c r="F25" s="8" t="s">
        <v>868</v>
      </c>
      <c r="G25" s="8" t="s">
        <v>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3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 t="s">
        <v>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 t="s">
        <v>867</v>
      </c>
      <c r="G27" s="8" t="s">
        <v>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41">
        <f>SUM(AJ9:AJ53)</f>
        <v>11</v>
      </c>
      <c r="AK54" s="41">
        <f>SUM(AK9:AK53)</f>
        <v>21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2" zoomScale="55" zoomScaleNormal="55" workbookViewId="0">
      <selection activeCell="K83" sqref="K8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414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75" t="s">
        <v>478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75" t="s">
        <v>45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75" t="s">
        <v>150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75" t="s">
        <v>181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75" t="s">
        <v>28</v>
      </c>
      <c r="E13" s="7"/>
      <c r="F13" s="8"/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75" t="s">
        <v>28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75" t="s">
        <v>65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76" t="s">
        <v>48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75" t="s">
        <v>78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75" t="s">
        <v>66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75" t="s">
        <v>499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75" t="s">
        <v>168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75" t="s">
        <v>168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75" t="s">
        <v>67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75" t="s">
        <v>504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75" t="s">
        <v>160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75" t="s">
        <v>166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75" t="s">
        <v>51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75" t="s">
        <v>511</v>
      </c>
      <c r="E27" s="8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75" t="s">
        <v>33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75" t="s">
        <v>33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75" t="s">
        <v>33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75" t="s">
        <v>167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75" t="s">
        <v>35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75" t="s">
        <v>54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75" t="s">
        <v>526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75" t="s">
        <v>529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75" t="s">
        <v>61</v>
      </c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F25" sqref="F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415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75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75" t="s">
        <v>11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75" t="s">
        <v>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75" t="s">
        <v>181</v>
      </c>
      <c r="E12" s="7"/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75" t="s">
        <v>109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75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75" t="s">
        <v>49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75" t="s">
        <v>163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75" t="s">
        <v>546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75" t="s">
        <v>165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75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75" t="s">
        <v>553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75" t="s">
        <v>556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75" t="s">
        <v>96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75" t="s">
        <v>96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75" t="s">
        <v>96</v>
      </c>
      <c r="E24" s="8"/>
      <c r="F24" s="8" t="s">
        <v>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75" t="s">
        <v>96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75" t="s">
        <v>564</v>
      </c>
      <c r="E26" s="8"/>
      <c r="F26" s="8" t="s">
        <v>10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75" t="s">
        <v>53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75" t="s">
        <v>211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75" t="s">
        <v>572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75" t="s">
        <v>72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2</v>
      </c>
      <c r="AK54" s="86">
        <f>SUM(AK9:AK53)</f>
        <v>0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G14" sqref="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416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 t="s">
        <v>10</v>
      </c>
      <c r="G13" s="8" t="s">
        <v>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1</v>
      </c>
      <c r="AK13" s="86">
        <f t="shared" si="0"/>
        <v>0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10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2</v>
      </c>
      <c r="AK23" s="86">
        <f t="shared" si="0"/>
        <v>0</v>
      </c>
      <c r="AL23" s="86">
        <f t="shared" si="1"/>
        <v>1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3</v>
      </c>
      <c r="AK54" s="86">
        <f>SUM(AK9:AK53)</f>
        <v>0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K22" sqref="K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417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8</v>
      </c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 t="s">
        <v>8</v>
      </c>
      <c r="G21" s="24" t="s">
        <v>8</v>
      </c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2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 t="s">
        <v>8</v>
      </c>
      <c r="F27" s="8" t="s">
        <v>8</v>
      </c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2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 t="s">
        <v>8</v>
      </c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1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9</v>
      </c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7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G28" sqref="G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418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75" t="s">
        <v>478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75" t="s">
        <v>478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31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76" t="s">
        <v>45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75" t="s">
        <v>387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75" t="s">
        <v>62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75" t="s">
        <v>71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75" t="s">
        <v>47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75" t="s">
        <v>181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75" t="s">
        <v>85</v>
      </c>
      <c r="E17" s="7"/>
      <c r="F17" s="8" t="s">
        <v>8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75" t="s">
        <v>66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75" t="s">
        <v>601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75" t="s">
        <v>163</v>
      </c>
      <c r="E20" s="7"/>
      <c r="F20" s="8"/>
      <c r="G20" s="8" t="s">
        <v>9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75" t="s">
        <v>168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75" t="s">
        <v>55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75" t="s">
        <v>553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75" t="s">
        <v>706</v>
      </c>
      <c r="E24" s="7"/>
      <c r="F24" s="8" t="s">
        <v>8</v>
      </c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75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75" t="s">
        <v>96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75" t="s">
        <v>613</v>
      </c>
      <c r="E27" s="8"/>
      <c r="F27" s="8"/>
      <c r="G27" s="8" t="s">
        <v>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75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75" t="s">
        <v>469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75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75" t="s">
        <v>720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186" t="s">
        <v>14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86">
        <f>SUM(AJ9:AJ31)</f>
        <v>5</v>
      </c>
      <c r="AK32" s="86">
        <f>SUM(AK9:AK31)</f>
        <v>2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188" t="s">
        <v>15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190" t="s">
        <v>7</v>
      </c>
      <c r="D35" s="19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84"/>
      <c r="AQ36" s="18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84"/>
      <c r="AQ49" s="18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86" t="s">
        <v>14</v>
      </c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187"/>
      <c r="D71" s="18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87"/>
      <c r="D74" s="18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87"/>
      <c r="D75" s="187"/>
      <c r="E75" s="187"/>
      <c r="F75" s="187"/>
      <c r="G75" s="18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87"/>
      <c r="D76" s="187"/>
      <c r="E76" s="18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87"/>
      <c r="D77" s="18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6" sqref="G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419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7"/>
      <c r="F10" s="8" t="s">
        <v>9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7"/>
      <c r="F11" s="8" t="s">
        <v>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8"/>
      <c r="F14" s="8"/>
      <c r="G14" s="8" t="s">
        <v>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8" t="s">
        <v>8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8" t="s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8"/>
      <c r="F17" s="8" t="s">
        <v>8</v>
      </c>
      <c r="G17" s="8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2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8"/>
      <c r="F19" s="8" t="s">
        <v>8</v>
      </c>
      <c r="G19" s="8" t="s">
        <v>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2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8"/>
      <c r="F21" s="24"/>
      <c r="G21" s="24" t="s">
        <v>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1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184"/>
      <c r="AN22" s="18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8"/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8" t="s">
        <v>8</v>
      </c>
      <c r="F25" s="8" t="s">
        <v>8</v>
      </c>
      <c r="G25" s="8" t="s">
        <v>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8"/>
      <c r="F30" s="8" t="s">
        <v>8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1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7" t="s">
        <v>9</v>
      </c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1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15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6" zoomScale="55" zoomScaleNormal="55" workbookViewId="0">
      <selection activeCell="F14" sqref="F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420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8" t="s">
        <v>10</v>
      </c>
      <c r="G13" s="8"/>
      <c r="H13" s="13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10</v>
      </c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24" t="s">
        <v>9</v>
      </c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8" t="s">
        <v>10</v>
      </c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184"/>
      <c r="AN22" s="18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 t="s">
        <v>9</v>
      </c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8"/>
      <c r="G27" s="8"/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8"/>
      <c r="G29" s="8"/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39" t="s">
        <v>834</v>
      </c>
      <c r="C32" s="140" t="s">
        <v>835</v>
      </c>
      <c r="D32" s="141" t="s">
        <v>169</v>
      </c>
      <c r="E32" s="144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8" t="s">
        <v>10</v>
      </c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97">
        <v>27</v>
      </c>
      <c r="B35" s="139" t="s">
        <v>836</v>
      </c>
      <c r="C35" s="140" t="s">
        <v>837</v>
      </c>
      <c r="D35" s="141" t="s">
        <v>56</v>
      </c>
      <c r="E35" s="144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8" t="s">
        <v>9</v>
      </c>
      <c r="G39" s="8"/>
      <c r="H39" s="13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1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8"/>
      <c r="G40" s="8"/>
      <c r="H40" s="13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8"/>
      <c r="G41" s="8"/>
      <c r="H41" s="13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86">
        <f>SUM(AJ9:AJ53)</f>
        <v>0</v>
      </c>
      <c r="AK54" s="86">
        <f>SUM(AK9:AK53)</f>
        <v>3</v>
      </c>
      <c r="AL54" s="86">
        <f>SUM(AL9:AL53)</f>
        <v>4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86" t="s">
        <v>14</v>
      </c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86">
        <f t="shared" ref="AJ97:AO97" si="9">SUM(AJ58:AJ96)</f>
        <v>0</v>
      </c>
      <c r="AK97" s="86">
        <f t="shared" si="9"/>
        <v>0</v>
      </c>
      <c r="AL97" s="86">
        <f t="shared" si="9"/>
        <v>0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187"/>
      <c r="D98" s="18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87"/>
      <c r="D101" s="18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87"/>
      <c r="D102" s="187"/>
      <c r="E102" s="187"/>
      <c r="F102" s="187"/>
      <c r="G102" s="18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87"/>
      <c r="D103" s="187"/>
      <c r="E103" s="18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87"/>
      <c r="D104" s="18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14" sqref="G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93" t="s">
        <v>151</v>
      </c>
      <c r="AG6" s="193"/>
      <c r="AH6" s="193"/>
      <c r="AI6" s="193"/>
      <c r="AJ6" s="193"/>
      <c r="AK6" s="19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96" t="s">
        <v>866</v>
      </c>
      <c r="G9" s="109"/>
      <c r="H9" s="136"/>
      <c r="I9" s="109"/>
      <c r="J9" s="136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97"/>
      <c r="G10" s="109"/>
      <c r="H10" s="136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10</v>
      </c>
      <c r="F11" s="197"/>
      <c r="G11" s="109" t="s">
        <v>10</v>
      </c>
      <c r="H11" s="136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2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97"/>
      <c r="G12" s="109"/>
      <c r="H12" s="136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98"/>
      <c r="G13" s="109" t="s">
        <v>10</v>
      </c>
      <c r="H13" s="136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2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84"/>
      <c r="AN22" s="18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41">
        <f>SUM(AJ9:AJ53)</f>
        <v>0</v>
      </c>
      <c r="AK54" s="41">
        <f>SUM(AK9:AK53)</f>
        <v>0</v>
      </c>
      <c r="AL54" s="41">
        <f>SUM(AL9:AL53)</f>
        <v>4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F9:F13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6" zoomScale="55" zoomScaleNormal="55" workbookViewId="0">
      <selection activeCell="K87" sqref="K8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93" t="s">
        <v>171</v>
      </c>
      <c r="AG6" s="193"/>
      <c r="AH6" s="193"/>
      <c r="AI6" s="193"/>
      <c r="AJ6" s="193"/>
      <c r="AK6" s="19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84"/>
      <c r="AN22" s="18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84"/>
      <c r="AQ71" s="18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63" zoomScale="55" zoomScaleNormal="55" workbookViewId="0">
      <selection activeCell="O88" sqref="O8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2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2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93" t="s">
        <v>223</v>
      </c>
      <c r="AG6" s="193"/>
      <c r="AH6" s="193"/>
      <c r="AI6" s="193"/>
      <c r="AJ6" s="193"/>
      <c r="AK6" s="19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88" t="s">
        <v>250</v>
      </c>
      <c r="C21" s="89" t="s">
        <v>251</v>
      </c>
      <c r="D21" s="90" t="s">
        <v>33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99"/>
      <c r="AN23" s="20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86" t="s">
        <v>14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88" t="s">
        <v>15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90" t="s">
        <v>7</v>
      </c>
      <c r="D63" s="19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84"/>
      <c r="AQ64" s="18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84"/>
      <c r="AQ77" s="18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86" t="s">
        <v>14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87"/>
      <c r="D103" s="18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87"/>
      <c r="D106" s="18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87"/>
      <c r="D107" s="187"/>
      <c r="E107" s="187"/>
      <c r="F107" s="187"/>
      <c r="G107" s="18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87"/>
      <c r="D108" s="187"/>
      <c r="E108" s="18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87"/>
      <c r="D109" s="18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74" zoomScale="55" zoomScaleNormal="55" workbookViewId="0">
      <selection activeCell="P85" sqref="P8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93" t="s">
        <v>260</v>
      </c>
      <c r="AG6" s="193"/>
      <c r="AH6" s="193"/>
      <c r="AI6" s="193"/>
      <c r="AJ6" s="193"/>
      <c r="AK6" s="19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84"/>
      <c r="AN22" s="18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86" t="s">
        <v>14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88" t="s">
        <v>15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  <c r="AH55" s="188"/>
      <c r="AI55" s="18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90" t="s">
        <v>7</v>
      </c>
      <c r="D56" s="19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84"/>
      <c r="AQ57" s="18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84"/>
      <c r="AQ70" s="18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86" t="s">
        <v>14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87"/>
      <c r="D92" s="18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87"/>
      <c r="D95" s="1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E96" s="187"/>
      <c r="F96" s="187"/>
      <c r="G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1" zoomScale="55" zoomScaleNormal="55" workbookViewId="0">
      <selection activeCell="I77" sqref="I7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93" t="s">
        <v>298</v>
      </c>
      <c r="AG6" s="193"/>
      <c r="AH6" s="193"/>
      <c r="AI6" s="193"/>
      <c r="AJ6" s="193"/>
      <c r="AK6" s="19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01"/>
      <c r="AN22" s="20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1" zoomScale="55" zoomScaleNormal="55" workbookViewId="0">
      <selection activeCell="R73" sqref="R7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93" t="s">
        <v>316</v>
      </c>
      <c r="AG6" s="193"/>
      <c r="AH6" s="193"/>
      <c r="AI6" s="193"/>
      <c r="AJ6" s="193"/>
      <c r="AK6" s="19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/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184"/>
      <c r="AN22" s="18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7" zoomScale="55" zoomScaleNormal="55" workbookViewId="0">
      <selection activeCell="M82" sqref="M8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864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93" t="s">
        <v>354</v>
      </c>
      <c r="AG6" s="193"/>
      <c r="AH6" s="193"/>
      <c r="AI6" s="193"/>
      <c r="AJ6" s="193"/>
      <c r="AK6" s="19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84"/>
      <c r="AN22" s="18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86" t="s">
        <v>14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88" t="s">
        <v>15</v>
      </c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90" t="s">
        <v>7</v>
      </c>
      <c r="D57" s="19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84"/>
      <c r="AQ58" s="18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84"/>
      <c r="AQ71" s="18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86" t="s">
        <v>14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87"/>
      <c r="D93" s="18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87"/>
      <c r="D96" s="18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87"/>
      <c r="D97" s="187"/>
      <c r="E97" s="187"/>
      <c r="F97" s="187"/>
      <c r="G97" s="18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87"/>
      <c r="D98" s="187"/>
      <c r="E98" s="18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87"/>
      <c r="D99" s="1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G30" sqref="G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2" t="s">
        <v>863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193" t="s">
        <v>413</v>
      </c>
      <c r="AG6" s="193"/>
      <c r="AH6" s="193"/>
      <c r="AI6" s="193"/>
      <c r="AJ6" s="193"/>
      <c r="AK6" s="19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190" t="s">
        <v>7</v>
      </c>
      <c r="D8" s="19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184"/>
      <c r="AN21" s="18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131"/>
      <c r="F29" s="132"/>
      <c r="G29" s="132" t="s">
        <v>8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6"/>
      <c r="AD29" s="132"/>
      <c r="AE29" s="132"/>
      <c r="AF29" s="132"/>
      <c r="AG29" s="132"/>
      <c r="AH29" s="132"/>
      <c r="AI29" s="132"/>
      <c r="AJ29" s="103">
        <f t="shared" si="2"/>
        <v>1</v>
      </c>
      <c r="AK29" s="103">
        <f t="shared" si="0"/>
        <v>0</v>
      </c>
      <c r="AL29" s="103">
        <f t="shared" si="1"/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186" t="s">
        <v>14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86">
        <f>SUM(AJ9:AJ40)</f>
        <v>2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188" t="s">
        <v>15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190" t="s">
        <v>7</v>
      </c>
      <c r="D44" s="19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84"/>
      <c r="AQ45" s="18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184"/>
      <c r="AQ58" s="18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186" t="s">
        <v>14</v>
      </c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187"/>
      <c r="D80" s="18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87"/>
      <c r="D83" s="18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87"/>
      <c r="D84" s="187"/>
      <c r="E84" s="187"/>
      <c r="F84" s="187"/>
      <c r="G84" s="18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87"/>
      <c r="D85" s="187"/>
      <c r="E85" s="18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87"/>
      <c r="D86" s="18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2020-06-03T04:14:50Z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