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9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sharedStrings.xml><?xml version="1.0" encoding="utf-8"?>
<sst xmlns="http://schemas.openxmlformats.org/spreadsheetml/2006/main" count="2703" uniqueCount="805">
  <si>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</si>
  <si>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</si>
  <si>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</si>
  <si>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</si>
  <si>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</si>
  <si>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</si>
  <si>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</si>
  <si>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</si>
  <si>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</si>
  <si>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</si>
  <si>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</si>
  <si>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</si>
  <si>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</si>
  <si>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</si>
  <si>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</si>
  <si>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</si>
  <si>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</si>
  <si>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</si>
  <si>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</si>
  <si>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</si>
  <si>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</si>
  <si>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</si>
  <si>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</si>
  <si>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</si>
  <si>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</si>
  <si>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</si>
  <si>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</si>
  <si>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</si>
  <si>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</si>
  <si>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</si>
  <si>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</si>
  <si>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</si>
  <si>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</si>
  <si>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</si>
  <si>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</si>
  <si>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</si>
  <si>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</si>
  <si>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</si>
  <si>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</si>
  <si>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</si>
  <si>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</si>
  <si>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</si>
  <si>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</si>
  <si>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</si>
  <si>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</si>
  <si>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</si>
  <si>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</si>
  <si>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</si>
  <si>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</si>
  <si>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</si>
  <si>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</si>
  <si>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</si>
  <si>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</si>
  <si>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</si>
  <si>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</si>
  <si>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</si>
  <si>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</si>
  <si>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</si>
  <si>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</si>
  <si>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</si>
  <si>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</si>
  <si>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</si>
  <si>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</si>
  <si>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</si>
  <si>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</si>
  <si>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</si>
  <si>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</si>
  <si>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</si>
  <si>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</si>
  <si>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</si>
  <si>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</si>
  <si>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</si>
  <si>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</si>
  <si>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</si>
  <si>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</si>
  <si>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</si>
  <si>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</si>
  <si>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</si>
  <si>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</si>
  <si>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</si>
  <si>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</si>
  <si>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</si>
  <si>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</si>
  <si>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</si>
  <si>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</si>
  <si>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</si>
  <si>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</si>
  <si>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</si>
  <si>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</si>
  <si>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</si>
  <si>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</si>
  <si>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</si>
  <si>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</si>
  <si>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</si>
  <si>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</si>
  <si>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</si>
  <si>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</si>
  <si>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</si>
  <si>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</si>
  <si>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</si>
  <si>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</si>
  <si>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</si>
  <si>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</si>
  <si>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</si>
  <si>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</si>
  <si>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</si>
  <si>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</si>
  <si>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</si>
  <si>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</si>
  <si>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</si>
  <si>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</si>
  <si>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</si>
  <si>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</si>
  <si>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</si>
  <si>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</si>
  <si>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</si>
  <si>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</si>
  <si>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</si>
  <si>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</si>
  <si>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</si>
  <si>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</si>
  <si>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</si>
  <si>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</si>
  <si>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</si>
  <si>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</si>
  <si>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</si>
  <si>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</si>
  <si>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</si>
  <si>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</si>
  <si>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</si>
  <si>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</si>
  <si>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</si>
  <si>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</si>
  <si>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</si>
  <si>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</si>
  <si>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</si>
  <si>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</si>
  <si>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</si>
  <si>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</si>
  <si>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</si>
  <si>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</si>
  <si>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</si>
  <si>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</si>
  <si>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</si>
  <si>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</si>
  <si>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</si>
  <si>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</si>
  <si>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</si>
  <si>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</si>
  <si>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</si>
  <si>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</si>
  <si>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</si>
  <si>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</si>
  <si>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</si>
  <si>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</si>
  <si>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</si>
  <si>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</si>
  <si>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</si>
  <si>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</si>
  <si>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</si>
  <si>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</si>
  <si>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</si>
  <si>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</si>
  <si>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</si>
  <si>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</si>
  <si>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</si>
  <si>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</si>
  <si>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</si>
  <si>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</si>
  <si>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</si>
  <si>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</si>
  <si>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</si>
  <si>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</si>
  <si>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</si>
  <si>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</si>
  <si>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</si>
  <si>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</si>
  <si>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</si>
  <si>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</si>
  <si>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</si>
  <si>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</si>
  <si>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</si>
  <si>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</si>
  <si>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</si>
  <si>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</si>
  <si>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</si>
  <si>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</si>
  <si>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</si>
  <si>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</si>
  <si>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</si>
  <si>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</si>
  <si>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</si>
  <si>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</si>
  <si>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</si>
  <si>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</si>
  <si>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</si>
  <si>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</si>
  <si>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</si>
  <si>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</si>
  <si>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</si>
  <si>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</si>
  <si>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</si>
  <si>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</si>
  <si>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</si>
  <si>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</si>
  <si>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</si>
  <si>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</si>
  <si>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</si>
  <si>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</si>
  <si>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</si>
  <si>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</si>
  <si>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</si>
  <si>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</si>
  <si>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</si>
  <si>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</si>
  <si>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</si>
  <si>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</si>
  <si>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</si>
  <si>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</si>
  <si>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</si>
  <si>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</si>
  <si>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</si>
  <si>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</si>
  <si>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</si>
  <si>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</si>
  <si>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</si>
  <si>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</si>
  <si>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</si>
  <si>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</si>
  <si>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</si>
  <si>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</si>
  <si>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</si>
  <si>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</si>
  <si>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</si>
  <si>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</si>
  <si>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</si>
  <si>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</si>
  <si>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</si>
  <si>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</si>
  <si>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</si>
  <si>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</si>
  <si>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</si>
  <si>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</si>
  <si>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</si>
  <si>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</si>
  <si>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</si>
  <si>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</si>
  <si>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</si>
  <si>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</si>
  <si>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</si>
  <si>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</si>
  <si>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</si>
  <si>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</si>
  <si>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</si>
  <si>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</si>
  <si>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</si>
  <si>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</si>
  <si>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</si>
  <si>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</si>
  <si>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</si>
  <si>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</si>
  <si>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</si>
  <si>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</si>
  <si>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</si>
  <si>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</si>
  <si>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</si>
  <si>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</si>
  <si>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</si>
  <si>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</si>
  <si>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</si>
  <si>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</si>
  <si>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</si>
  <si>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</si>
  <si>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</si>
  <si>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</si>
  <si>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</si>
  <si>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</si>
  <si>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</si>
  <si>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</si>
  <si>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</si>
  <si>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</si>
  <si>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</si>
  <si>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</si>
  <si>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</si>
  <si>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</si>
  <si>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</si>
  <si>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</si>
  <si>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</si>
  <si>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</si>
  <si>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</si>
  <si>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</si>
  <si>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</si>
  <si>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</si>
  <si>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</si>
  <si>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</si>
  <si>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</si>
  <si>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</si>
  <si>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</si>
  <si>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</si>
  <si>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</si>
  <si>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</si>
  <si>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</si>
  <si>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</si>
  <si>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</si>
  <si>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</si>
  <si>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</si>
  <si>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</si>
  <si>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</si>
  <si>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</si>
  <si>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</si>
  <si>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</si>
  <si>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</si>
  <si>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</si>
  <si>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</si>
  <si>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</si>
  <si>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</si>
  <si>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</si>
  <si>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</si>
  <si>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</si>
  <si>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</si>
  <si>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</si>
  <si>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</si>
  <si>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</si>
  <si>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</si>
  <si>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</si>
  <si>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</si>
  <si>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</si>
  <si>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</si>
  <si>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</si>
  <si>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</si>
  <si>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</si>
  <si>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</si>
  <si>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</si>
  <si>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</si>
  <si>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</si>
  <si>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</si>
  <si>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</si>
  <si>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</si>
  <si>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</si>
  <si>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</si>
  <si>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</si>
  <si>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</si>
  <si>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</si>
  <si>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</si>
  <si>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</si>
  <si>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</si>
  <si>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</si>
  <si>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</si>
  <si>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</si>
  <si>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</si>
  <si>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</si>
  <si>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</si>
  <si>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</si>
  <si>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</si>
  <si>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</si>
  <si>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</si>
  <si>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</si>
  <si>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</si>
  <si>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</si>
  <si>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</si>
  <si>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</si>
  <si>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</si>
  <si>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</si>
  <si>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</si>
  <si>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</si>
  <si>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</si>
  <si>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</si>
  <si>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</si>
  <si>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</si>
  <si>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</si>
  <si>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</si>
  <si>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</si>
  <si>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</si>
  <si>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</si>
  <si>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</si>
  <si>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</si>
  <si>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</si>
  <si>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</si>
  <si>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</si>
  <si>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</si>
  <si>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</si>
  <si>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</si>
  <si>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</si>
  <si>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</si>
  <si>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</si>
  <si>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</si>
  <si>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</si>
  <si>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</si>
  <si>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</si>
  <si>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</si>
  <si>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</si>
  <si>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</si>
  <si>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</si>
  <si>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</si>
  <si>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</si>
  <si>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</si>
  <si>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</si>
  <si>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</si>
  <si>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</si>
  <si>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</si>
  <si>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</si>
  <si>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</si>
  <si>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</si>
  <si>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</si>
  <si>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</si>
  <si>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</si>
  <si>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</si>
  <si>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</si>
  <si>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</si>
  <si>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</si>
  <si>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</si>
  <si>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</si>
  <si>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</si>
  <si>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</si>
  <si>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</si>
  <si>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</si>
  <si>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</si>
  <si>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</si>
  <si>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</si>
  <si>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</si>
  <si>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</si>
  <si>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</si>
  <si>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</si>
  <si>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</si>
  <si>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</si>
  <si>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</si>
  <si>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</si>
  <si>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</si>
  <si>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</si>
  <si>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</si>
  <si>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</si>
  <si>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</si>
  <si>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</si>
  <si>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</si>
  <si>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</si>
  <si>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</si>
  <si>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</si>
  <si>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</si>
  <si>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</si>
  <si>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</si>
  <si>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</si>
  <si>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</si>
  <si>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</si>
  <si>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</si>
  <si>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</si>
  <si>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</si>
  <si>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</si>
  <si>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</si>
  <si>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</si>
  <si>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</si>
  <si>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</si>
  <si>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</si>
  <si>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</si>
  <si>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</si>
  <si>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</si>
  <si>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</si>
  <si>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</si>
  <si>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</si>
  <si>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</si>
  <si>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</si>
  <si>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</si>
  <si>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</si>
  <si>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</si>
  <si>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</si>
  <si>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</si>
  <si>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</si>
  <si>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</si>
  <si>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</si>
  <si>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</si>
  <si>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</si>
  <si>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</si>
  <si>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</si>
  <si>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</si>
  <si>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</si>
  <si>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</si>
  <si>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</si>
  <si>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</si>
  <si>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</si>
  <si>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</si>
  <si>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</si>
  <si>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</si>
  <si>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</si>
  <si>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</si>
  <si>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</si>
  <si>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</si>
  <si>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</si>
  <si>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</si>
  <si>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</si>
  <si>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</si>
  <si>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</si>
  <si>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</si>
  <si>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</si>
  <si>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</si>
  <si>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</si>
  <si>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</si>
  <si>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</si>
  <si>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</si>
  <si>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</si>
  <si>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</si>
  <si>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</si>
  <si>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</si>
  <si>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</si>
  <si>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</si>
  <si>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</si>
  <si>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</si>
  <si>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</si>
  <si>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</si>
  <si>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</si>
  <si>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</si>
  <si>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</si>
  <si>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</si>
  <si>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</si>
  <si>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</si>
  <si>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</si>
  <si>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</si>
  <si>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</si>
  <si>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</si>
  <si>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</si>
  <si>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</si>
  <si>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</si>
  <si>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</si>
  <si>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</si>
  <si>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</si>
  <si>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</si>
  <si>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</si>
  <si>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</si>
  <si>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</si>
  <si>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</si>
  <si>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</si>
  <si>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</si>
  <si>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</si>
  <si>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</si>
  <si>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</si>
  <si>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</si>
  <si>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</si>
  <si>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</si>
  <si>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</si>
  <si>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</si>
  <si>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</si>
  <si>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</si>
  <si>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</si>
  <si>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</si>
  <si>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</si>
  <si>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</si>
  <si>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</si>
  <si>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</si>
  <si>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</si>
  <si>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</si>
  <si>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</si>
  <si>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</si>
  <si>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</si>
  <si>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</si>
  <si>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</si>
  <si>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</si>
  <si>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</si>
  <si>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</si>
  <si>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</si>
  <si>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</si>
  <si>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</si>
  <si>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</si>
  <si>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</si>
  <si>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</si>
  <si>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</si>
  <si>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</si>
  <si>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</si>
  <si>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</si>
  <si>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</si>
  <si>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</si>
  <si>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</si>
  <si>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</si>
  <si>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</si>
  <si>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</si>
  <si>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</si>
  <si>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</si>
  <si>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</si>
  <si>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</si>
  <si>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</si>
  <si>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</si>
  <si>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</si>
  <si>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</si>
  <si>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</si>
  <si>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</si>
  <si>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</si>
  <si>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</si>
  <si>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</si>
  <si>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</si>
  <si>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</si>
  <si>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</si>
  <si>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</si>
  <si>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</si>
  <si>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</si>
  <si>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</si>
  <si>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</si>
  <si>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</si>
  <si>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</si>
  <si>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</si>
  <si>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</si>
  <si>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</si>
  <si>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</si>
  <si>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</si>
  <si>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</si>
  <si>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</si>
  <si>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</si>
  <si>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</si>
  <si>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</si>
  <si>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</si>
  <si>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</si>
  <si>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</si>
  <si>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</si>
  <si>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</si>
  <si>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</si>
  <si>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</si>
  <si>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</si>
  <si>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</si>
  <si>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</si>
  <si>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</si>
  <si>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</si>
  <si>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</si>
  <si>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</si>
  <si>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</si>
  <si>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</si>
  <si>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</si>
  <si>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</si>
  <si>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</si>
  <si>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</si>
  <si>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</si>
  <si>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</si>
  <si>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</si>
  <si>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</si>
  <si>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</si>
  <si>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</si>
  <si>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</si>
  <si>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</si>
  <si>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</si>
  <si>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</si>
  <si>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</si>
  <si>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</si>
  <si>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</si>
  <si>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</si>
  <si>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</si>
  <si>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</si>
  <si>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</si>
  <si>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</si>
  <si>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</si>
  <si>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</si>
  <si>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</si>
  <si>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</si>
  <si>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</si>
  <si>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</si>
  <si>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</si>
  <si>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</si>
  <si>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</si>
  <si>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</si>
  <si>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</si>
  <si>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</si>
  <si>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</si>
  <si>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</si>
  <si>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</si>
  <si>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</si>
  <si>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</si>
  <si>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</si>
  <si>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</si>
  <si>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</si>
  <si>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</si>
  <si>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</si>
  <si>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</si>
  <si>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</si>
  <si>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</si>
  <si>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</si>
  <si>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</si>
  <si>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</si>
  <si>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</si>
  <si>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</si>
  <si>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</si>
  <si>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</si>
  <si>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</si>
  <si>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</si>
  <si>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</si>
  <si>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</si>
  <si>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</si>
  <si>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</si>
  <si>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</si>
  <si>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</si>
  <si>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</si>
  <si>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</si>
  <si>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</si>
  <si>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</si>
  <si>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</si>
  <si>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</si>
  <si>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</si>
  <si>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</si>
  <si>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</si>
  <si>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</si>
  <si>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</si>
  <si>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</si>
  <si>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</si>
  <si>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</si>
  <si>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</si>
  <si>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</si>
  <si>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</si>
  <si>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</si>
  <si>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</si>
  <si>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</si>
  <si>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</si>
  <si>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</si>
  <si>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</si>
  <si>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</si>
  <si>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</si>
  <si>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</si>
  <si>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</si>
  <si>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</si>
  <si>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</si>
  <si>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</si>
  <si>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</si>
  <si>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</si>
  <si>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</si>
  <si>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</si>
  <si>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</si>
  <si>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</si>
  <si>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</si>
  <si>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</si>
  <si>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</si>
  <si>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</si>
  <si>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</si>
  <si>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</si>
  <si>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</si>
  <si>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</si>
  <si>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</si>
  <si>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</si>
  <si>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</si>
  <si>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</si>
  <si>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</si>
  <si>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</si>
  <si>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</si>
  <si>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</si>
  <si>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</si>
  <si>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</si>
  <si>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</si>
  <si>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</si>
  <si>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</si>
  <si>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</si>
  <si>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</si>
  <si>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</si>
  <si>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</si>
  <si>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</si>
  <si>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</si>
  <si>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</si>
  <si>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</si>
  <si>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</si>
  <si>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</si>
  <si>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</si>
  <si>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</si>
  <si>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</si>
  <si>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</si>
  <si>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</si>
  <si>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</si>
  <si>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</si>
  <si>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</si>
  <si>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</si>
  <si>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</si>
  <si>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</si>
  <si>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</si>
  <si>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</si>
  <si>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</si>
  <si>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</si>
  <si>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</si>
  <si>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</si>
  <si>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</si>
  <si>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</si>
  <si>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</si>
  <si>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</si>
  <si>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</si>
  <si>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</si>
  <si>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</si>
  <si>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</si>
  <si>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</si>
  <si>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</si>
  <si>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</si>
  <si>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</si>
  <si>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</si>
  <si>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</si>
  <si>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</si>
  <si>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</si>
  <si>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</si>
  <si>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</si>
  <si>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</si>
  <si>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</si>
  <si>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</si>
  <si>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</si>
  <si>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</si>
  <si>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</si>
  <si>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</si>
  <si>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</si>
  <si>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</si>
  <si>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</si>
  <si>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</si>
  <si>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</si>
  <si>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</si>
  <si>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Tháng  6  Năm học 2019  -  2020</t>
  </si>
  <si>
    <t>Tháng  6   Năm học 2019  -  2020</t>
  </si>
  <si>
    <t>Tháng  6  Năm học  2019  -  2020</t>
  </si>
  <si>
    <t>Tháng  06  Năm học 2019  -  2020</t>
  </si>
  <si>
    <t>Tháng  06 Năm học 2019  -  2020</t>
  </si>
  <si>
    <t>Tháng  6 Năm học 2019  -  2020</t>
  </si>
  <si>
    <t>Đạt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</si>
</sst>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zoomScale="55" zoomScaleNormal="55" workbookViewId="0">
      <selection activeCell="V16" sqref="V1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5" t="s">
        <v>1</v>
      </c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</row>
    <row r="2" spans="1:41" ht="22.5" customHeight="1">
      <c r="A2" s="225" t="s">
        <v>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 t="s">
        <v>3</v>
      </c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25" t="s">
        <v>798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226" t="s">
        <v>117</v>
      </c>
      <c r="AG6" s="226"/>
      <c r="AH6" s="226"/>
      <c r="AI6" s="226"/>
      <c r="AJ6" s="226"/>
      <c r="AK6" s="226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0</v>
      </c>
      <c r="AK9" s="61">
        <f t="shared" ref="AK9:AK33" si="0">COUNTIF(E9:AI9,"P")+2*COUNTIF(F9:AJ9,"2P")</f>
        <v>0</v>
      </c>
      <c r="AL9" s="61">
        <f t="shared" ref="AL9:AL33" si="1">COUNTIF(E9:AI9,"T")+2*COUNTIF(E9:AI9,"2T")+COUNTIF(E9:AI9,"TK")+COUNTIF(E9:AI9,"KT")</f>
        <v>0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0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0</v>
      </c>
      <c r="AK14" s="61">
        <f t="shared" si="0"/>
        <v>0</v>
      </c>
      <c r="AL14" s="61">
        <f t="shared" si="1"/>
        <v>0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0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0</v>
      </c>
      <c r="AK16" s="61">
        <f t="shared" si="0"/>
        <v>0</v>
      </c>
      <c r="AL16" s="61">
        <f t="shared" si="1"/>
        <v>0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0</v>
      </c>
      <c r="AK17" s="61">
        <f t="shared" si="0"/>
        <v>0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0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0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0</v>
      </c>
      <c r="AK20" s="61">
        <f t="shared" si="0"/>
        <v>0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0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20"/>
      <c r="AN22" s="221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0</v>
      </c>
      <c r="AK23" s="61">
        <f t="shared" si="0"/>
        <v>0</v>
      </c>
      <c r="AL23" s="61">
        <f t="shared" si="1"/>
        <v>0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0</v>
      </c>
      <c r="AK24" s="61">
        <f t="shared" si="0"/>
        <v>0</v>
      </c>
      <c r="AL24" s="61">
        <f t="shared" si="1"/>
        <v>0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0</v>
      </c>
      <c r="AK25" s="61">
        <f t="shared" si="0"/>
        <v>0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0</v>
      </c>
      <c r="AK26" s="61">
        <f t="shared" si="0"/>
        <v>0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0</v>
      </c>
      <c r="AK27" s="61">
        <f t="shared" si="0"/>
        <v>0</v>
      </c>
      <c r="AL27" s="61">
        <f t="shared" si="1"/>
        <v>0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0</v>
      </c>
      <c r="AK28" s="61">
        <f t="shared" si="0"/>
        <v>0</v>
      </c>
      <c r="AL28" s="61">
        <f t="shared" si="1"/>
        <v>0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0</v>
      </c>
      <c r="AL29" s="61">
        <f t="shared" si="1"/>
        <v>0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788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0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22"/>
      <c r="D34" s="222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23" t="s">
        <v>7</v>
      </c>
      <c r="D37" s="224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20"/>
      <c r="AQ37" s="221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20"/>
      <c r="AQ50" s="221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788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22"/>
      <c r="D66" s="222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22"/>
      <c r="D67" s="222"/>
      <c r="E67" s="222"/>
      <c r="F67" s="222"/>
      <c r="G67" s="222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22"/>
      <c r="D68" s="222"/>
      <c r="E68" s="22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22"/>
      <c r="D69" s="22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abSelected="1" zoomScale="55" zoomScaleNormal="55" workbookViewId="0">
      <selection activeCell="G29" sqref="G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41" ht="22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 t="s">
        <v>3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3" t="s">
        <v>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</row>
    <row r="5" spans="1:41">
      <c r="A5" s="225" t="s">
        <v>799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30" t="s">
        <v>431</v>
      </c>
      <c r="AG6" s="230"/>
      <c r="AH6" s="230"/>
      <c r="AI6" s="230"/>
      <c r="AJ6" s="230"/>
      <c r="AK6" s="230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493</v>
      </c>
      <c r="C9" s="209" t="s">
        <v>494</v>
      </c>
      <c r="D9" s="210" t="s">
        <v>495</v>
      </c>
      <c r="E9" s="161" t="s">
        <v>8</v>
      </c>
      <c r="F9" s="164" t="s">
        <v>8</v>
      </c>
      <c r="G9" s="164"/>
      <c r="H9" s="164"/>
      <c r="I9" s="164"/>
      <c r="J9" s="164"/>
      <c r="K9" s="164"/>
      <c r="L9" s="164"/>
      <c r="M9" s="164"/>
      <c r="N9" s="164"/>
      <c r="O9" s="164"/>
      <c r="P9" s="165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2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496</v>
      </c>
      <c r="C10" s="209" t="s">
        <v>497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498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499</v>
      </c>
      <c r="C12" s="209" t="s">
        <v>500</v>
      </c>
      <c r="D12" s="210" t="s">
        <v>75</v>
      </c>
      <c r="E12" s="161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501</v>
      </c>
      <c r="C13" s="209" t="s">
        <v>502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503</v>
      </c>
      <c r="C14" s="209" t="s">
        <v>504</v>
      </c>
      <c r="D14" s="210" t="s">
        <v>505</v>
      </c>
      <c r="E14" s="161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506</v>
      </c>
      <c r="C15" s="209" t="s">
        <v>507</v>
      </c>
      <c r="D15" s="210" t="s">
        <v>32</v>
      </c>
      <c r="E15" s="161" t="s">
        <v>8</v>
      </c>
      <c r="F15" s="164" t="s">
        <v>8</v>
      </c>
      <c r="G15" s="164" t="s">
        <v>8</v>
      </c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3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509</v>
      </c>
      <c r="C16" s="209" t="s">
        <v>510</v>
      </c>
      <c r="D16" s="210" t="s">
        <v>511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512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727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513</v>
      </c>
      <c r="C19" s="209" t="s">
        <v>514</v>
      </c>
      <c r="D19" s="210" t="s">
        <v>76</v>
      </c>
      <c r="E19" s="161" t="s">
        <v>8</v>
      </c>
      <c r="F19" s="164" t="s">
        <v>8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2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515</v>
      </c>
      <c r="C20" s="209" t="s">
        <v>516</v>
      </c>
      <c r="D20" s="210" t="s">
        <v>517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518</v>
      </c>
      <c r="C21" s="209" t="s">
        <v>519</v>
      </c>
      <c r="D21" s="210" t="s">
        <v>487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520</v>
      </c>
      <c r="C22" s="209" t="s">
        <v>521</v>
      </c>
      <c r="D22" s="210" t="s">
        <v>522</v>
      </c>
      <c r="E22" s="161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42"/>
      <c r="AN22" s="243"/>
      <c r="AO22" s="25"/>
    </row>
    <row r="23" spans="1:41" s="1" customFormat="1" ht="30" customHeight="1">
      <c r="A23" s="102">
        <v>15</v>
      </c>
      <c r="B23" s="107" t="s">
        <v>523</v>
      </c>
      <c r="C23" s="209" t="s">
        <v>524</v>
      </c>
      <c r="D23" s="210" t="s">
        <v>71</v>
      </c>
      <c r="E23" s="161"/>
      <c r="F23" s="164" t="s">
        <v>8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1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525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526</v>
      </c>
      <c r="C25" s="209" t="s">
        <v>527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530</v>
      </c>
      <c r="C26" s="209" t="s">
        <v>531</v>
      </c>
      <c r="D26" s="210" t="s">
        <v>36</v>
      </c>
      <c r="E26" s="161"/>
      <c r="F26" s="164"/>
      <c r="G26" s="164" t="s">
        <v>8</v>
      </c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532</v>
      </c>
      <c r="C27" s="209" t="s">
        <v>533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728</v>
      </c>
      <c r="C28" s="209" t="s">
        <v>534</v>
      </c>
      <c r="D28" s="210" t="s">
        <v>59</v>
      </c>
      <c r="E28" s="161" t="s">
        <v>8</v>
      </c>
      <c r="F28" s="164"/>
      <c r="G28" s="164" t="s">
        <v>8</v>
      </c>
      <c r="H28" s="164"/>
      <c r="I28" s="164"/>
      <c r="J28" s="164"/>
      <c r="K28" s="164"/>
      <c r="L28" s="164"/>
      <c r="M28" s="164"/>
      <c r="N28" s="164"/>
      <c r="O28" s="164"/>
      <c r="P28" s="165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2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535</v>
      </c>
      <c r="C29" s="209" t="s">
        <v>536</v>
      </c>
      <c r="D29" s="210" t="s">
        <v>537</v>
      </c>
      <c r="E29" s="161" t="s">
        <v>8</v>
      </c>
      <c r="F29" s="164" t="s">
        <v>8</v>
      </c>
      <c r="G29" s="164" t="s">
        <v>8</v>
      </c>
      <c r="H29" s="164"/>
      <c r="I29" s="164"/>
      <c r="J29" s="164"/>
      <c r="K29" s="164"/>
      <c r="L29" s="164"/>
      <c r="M29" s="164"/>
      <c r="N29" s="164"/>
      <c r="O29" s="164"/>
      <c r="P29" s="165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3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538</v>
      </c>
      <c r="C30" s="209" t="s">
        <v>539</v>
      </c>
      <c r="D30" s="210" t="s">
        <v>540</v>
      </c>
      <c r="E30" s="161" t="s">
        <v>8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541</v>
      </c>
      <c r="C31" s="209" t="s">
        <v>451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44" t="s">
        <v>17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91">
        <f>SUM(AJ9:AJ40)</f>
        <v>15</v>
      </c>
      <c r="AK41" s="91">
        <f>SUM(AK9:AK40)</f>
        <v>0</v>
      </c>
      <c r="AL41" s="91">
        <f>SUM(AL9:AL40)</f>
        <v>0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45" t="s">
        <v>18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7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23" t="s">
        <v>7</v>
      </c>
      <c r="D44" s="224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493</v>
      </c>
      <c r="C45" s="209" t="s">
        <v>494</v>
      </c>
      <c r="D45" s="210" t="s">
        <v>495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42"/>
      <c r="AQ45" s="243"/>
    </row>
    <row r="46" spans="1:44" s="1" customFormat="1" ht="30" customHeight="1">
      <c r="A46" s="102">
        <v>2</v>
      </c>
      <c r="B46" s="107" t="s">
        <v>496</v>
      </c>
      <c r="C46" s="209" t="s">
        <v>497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498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499</v>
      </c>
      <c r="C48" s="209" t="s">
        <v>500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501</v>
      </c>
      <c r="C49" s="209" t="s">
        <v>502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503</v>
      </c>
      <c r="C50" s="209" t="s">
        <v>504</v>
      </c>
      <c r="D50" s="210" t="s">
        <v>505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506</v>
      </c>
      <c r="C51" s="209" t="s">
        <v>507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509</v>
      </c>
      <c r="C52" s="209" t="s">
        <v>510</v>
      </c>
      <c r="D52" s="210" t="s">
        <v>511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512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727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513</v>
      </c>
      <c r="C55" s="209" t="s">
        <v>514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515</v>
      </c>
      <c r="C56" s="209" t="s">
        <v>516</v>
      </c>
      <c r="D56" s="210" t="s">
        <v>517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518</v>
      </c>
      <c r="C57" s="209" t="s">
        <v>519</v>
      </c>
      <c r="D57" s="210" t="s">
        <v>487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520</v>
      </c>
      <c r="C58" s="209" t="s">
        <v>521</v>
      </c>
      <c r="D58" s="210" t="s">
        <v>522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42"/>
      <c r="AQ58" s="243"/>
    </row>
    <row r="59" spans="1:43" s="1" customFormat="1" ht="30" customHeight="1">
      <c r="A59" s="102">
        <v>15</v>
      </c>
      <c r="B59" s="107" t="s">
        <v>523</v>
      </c>
      <c r="C59" s="209" t="s">
        <v>524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525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526</v>
      </c>
      <c r="C61" s="209" t="s">
        <v>527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530</v>
      </c>
      <c r="C62" s="209" t="s">
        <v>531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532</v>
      </c>
      <c r="C63" s="209" t="s">
        <v>533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728</v>
      </c>
      <c r="C64" s="209" t="s">
        <v>534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535</v>
      </c>
      <c r="C65" s="209" t="s">
        <v>536</v>
      </c>
      <c r="D65" s="210" t="s">
        <v>537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538</v>
      </c>
      <c r="C66" s="209" t="s">
        <v>539</v>
      </c>
      <c r="D66" s="210" t="s">
        <v>540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541</v>
      </c>
      <c r="C67" s="209" t="s">
        <v>451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44" t="s">
        <v>17</v>
      </c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22"/>
      <c r="D80" s="222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22"/>
      <c r="D83" s="22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22"/>
      <c r="D84" s="222"/>
      <c r="E84" s="222"/>
      <c r="F84" s="222"/>
      <c r="G84" s="22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22"/>
      <c r="D85" s="222"/>
      <c r="E85" s="222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22"/>
      <c r="D86" s="22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G23" sqref="G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41" ht="22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 t="s">
        <v>3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3" t="s">
        <v>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</row>
    <row r="5" spans="1:41">
      <c r="A5" s="225" t="s">
        <v>798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30" t="s">
        <v>432</v>
      </c>
      <c r="AG6" s="230"/>
      <c r="AH6" s="230"/>
      <c r="AI6" s="230"/>
      <c r="AJ6" s="230"/>
      <c r="AK6" s="230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542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543</v>
      </c>
      <c r="C10" s="211" t="s">
        <v>77</v>
      </c>
      <c r="D10" s="219" t="s">
        <v>804</v>
      </c>
      <c r="E10" s="136"/>
      <c r="F10" s="111" t="s">
        <v>9</v>
      </c>
      <c r="G10" s="138"/>
      <c r="H10" s="138"/>
      <c r="I10" s="138"/>
      <c r="J10" s="138"/>
      <c r="K10" s="138"/>
      <c r="L10" s="138"/>
      <c r="M10" s="111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0</v>
      </c>
      <c r="AK10" s="89">
        <f t="shared" si="0"/>
        <v>1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544</v>
      </c>
      <c r="C11" s="211" t="s">
        <v>545</v>
      </c>
      <c r="D11" s="212" t="s">
        <v>485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546</v>
      </c>
      <c r="C12" s="211" t="s">
        <v>470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547</v>
      </c>
      <c r="C13" s="211" t="s">
        <v>548</v>
      </c>
      <c r="D13" s="212" t="s">
        <v>549</v>
      </c>
      <c r="E13" s="136"/>
      <c r="F13" s="111"/>
      <c r="G13" s="138"/>
      <c r="H13" s="138"/>
      <c r="I13" s="138"/>
      <c r="J13" s="138"/>
      <c r="K13" s="138"/>
      <c r="L13" s="138"/>
      <c r="M13" s="111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550</v>
      </c>
      <c r="C14" s="211" t="s">
        <v>551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793</v>
      </c>
      <c r="C15" s="205" t="s">
        <v>794</v>
      </c>
      <c r="D15" s="213" t="s">
        <v>795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38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552</v>
      </c>
      <c r="C16" s="211" t="s">
        <v>553</v>
      </c>
      <c r="D16" s="212" t="s">
        <v>554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729</v>
      </c>
      <c r="C17" s="211" t="s">
        <v>730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555</v>
      </c>
      <c r="C18" s="211" t="s">
        <v>556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557</v>
      </c>
      <c r="C19" s="211" t="s">
        <v>558</v>
      </c>
      <c r="D19" s="212" t="s">
        <v>487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559</v>
      </c>
      <c r="C20" s="214" t="s">
        <v>796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560</v>
      </c>
      <c r="C21" s="211" t="s">
        <v>561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562</v>
      </c>
      <c r="C22" s="211" t="s">
        <v>467</v>
      </c>
      <c r="D22" s="212" t="s">
        <v>81</v>
      </c>
      <c r="E22" s="136"/>
      <c r="F22" s="111"/>
      <c r="G22" s="138"/>
      <c r="H22" s="138"/>
      <c r="I22" s="138"/>
      <c r="J22" s="138"/>
      <c r="K22" s="138"/>
      <c r="L22" s="138"/>
      <c r="M22" s="111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42"/>
      <c r="AN22" s="243"/>
      <c r="AO22" s="25"/>
    </row>
    <row r="23" spans="1:41" s="1" customFormat="1" ht="30" customHeight="1">
      <c r="A23" s="102">
        <v>15</v>
      </c>
      <c r="B23" s="189" t="s">
        <v>563</v>
      </c>
      <c r="C23" s="211" t="s">
        <v>564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565</v>
      </c>
      <c r="C24" s="211" t="s">
        <v>566</v>
      </c>
      <c r="D24" s="212" t="s">
        <v>96</v>
      </c>
      <c r="E24" s="136"/>
      <c r="F24" s="111" t="s">
        <v>10</v>
      </c>
      <c r="G24" s="138"/>
      <c r="H24" s="138"/>
      <c r="I24" s="138"/>
      <c r="J24" s="138"/>
      <c r="K24" s="138"/>
      <c r="L24" s="138"/>
      <c r="M24" s="111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1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567</v>
      </c>
      <c r="C25" s="211" t="s">
        <v>568</v>
      </c>
      <c r="D25" s="212" t="s">
        <v>529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569</v>
      </c>
      <c r="C26" s="211" t="s">
        <v>570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571</v>
      </c>
      <c r="C27" s="211" t="s">
        <v>572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575</v>
      </c>
      <c r="C28" s="211" t="s">
        <v>346</v>
      </c>
      <c r="D28" s="212" t="s">
        <v>537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573</v>
      </c>
      <c r="C29" s="211" t="s">
        <v>574</v>
      </c>
      <c r="D29" s="212" t="s">
        <v>537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731</v>
      </c>
      <c r="C30" s="211" t="s">
        <v>732</v>
      </c>
      <c r="D30" s="212" t="s">
        <v>669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596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576</v>
      </c>
      <c r="C32" s="211" t="s">
        <v>577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581</v>
      </c>
      <c r="C33" s="211" t="s">
        <v>797</v>
      </c>
      <c r="D33" s="212" t="s">
        <v>65</v>
      </c>
      <c r="E33" s="137"/>
      <c r="F33" s="111" t="s">
        <v>9</v>
      </c>
      <c r="G33" s="138"/>
      <c r="H33" s="138"/>
      <c r="I33" s="138"/>
      <c r="J33" s="138"/>
      <c r="K33" s="138"/>
      <c r="L33" s="138"/>
      <c r="M33" s="111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1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578</v>
      </c>
      <c r="C34" s="211" t="s">
        <v>579</v>
      </c>
      <c r="D34" s="212" t="s">
        <v>580</v>
      </c>
      <c r="E34" s="137"/>
      <c r="F34" s="111"/>
      <c r="G34" s="138"/>
      <c r="H34" s="138"/>
      <c r="I34" s="138"/>
      <c r="J34" s="138"/>
      <c r="K34" s="138"/>
      <c r="L34" s="138"/>
      <c r="M34" s="111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582</v>
      </c>
      <c r="C35" s="211" t="s">
        <v>583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44" t="s">
        <v>17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91">
        <f>SUM(AJ9:AJ42)</f>
        <v>0</v>
      </c>
      <c r="AK44" s="91">
        <f>SUM(AK9:AK42)</f>
        <v>2</v>
      </c>
      <c r="AL44" s="91">
        <f>SUM(AL9:AL42)</f>
        <v>1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45" t="s">
        <v>18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7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23" t="s">
        <v>7</v>
      </c>
      <c r="D47" s="22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542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42"/>
      <c r="AQ48" s="243"/>
    </row>
    <row r="49" spans="1:43" s="1" customFormat="1" ht="30" customHeight="1">
      <c r="A49" s="89">
        <v>2</v>
      </c>
      <c r="B49" s="189" t="s">
        <v>543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544</v>
      </c>
      <c r="C50" s="211" t="s">
        <v>545</v>
      </c>
      <c r="D50" s="212" t="s">
        <v>485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546</v>
      </c>
      <c r="C51" s="211" t="s">
        <v>470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547</v>
      </c>
      <c r="C52" s="211" t="s">
        <v>548</v>
      </c>
      <c r="D52" s="212" t="s">
        <v>549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550</v>
      </c>
      <c r="C53" s="211" t="s">
        <v>551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793</v>
      </c>
      <c r="C54" s="205" t="s">
        <v>794</v>
      </c>
      <c r="D54" s="213" t="s">
        <v>795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552</v>
      </c>
      <c r="C55" s="211" t="s">
        <v>553</v>
      </c>
      <c r="D55" s="212" t="s">
        <v>554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729</v>
      </c>
      <c r="C56" s="211" t="s">
        <v>730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555</v>
      </c>
      <c r="C57" s="211" t="s">
        <v>556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557</v>
      </c>
      <c r="C58" s="211" t="s">
        <v>558</v>
      </c>
      <c r="D58" s="212" t="s">
        <v>487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559</v>
      </c>
      <c r="C59" s="214" t="s">
        <v>796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560</v>
      </c>
      <c r="C60" s="211" t="s">
        <v>561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562</v>
      </c>
      <c r="C61" s="211" t="s">
        <v>467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42"/>
      <c r="AQ61" s="243"/>
    </row>
    <row r="62" spans="1:43" s="1" customFormat="1" ht="30" customHeight="1">
      <c r="A62" s="89">
        <v>15</v>
      </c>
      <c r="B62" s="189" t="s">
        <v>563</v>
      </c>
      <c r="C62" s="211" t="s">
        <v>564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565</v>
      </c>
      <c r="C63" s="211" t="s">
        <v>566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567</v>
      </c>
      <c r="C64" s="211" t="s">
        <v>568</v>
      </c>
      <c r="D64" s="212" t="s">
        <v>529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569</v>
      </c>
      <c r="C65" s="211" t="s">
        <v>570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571</v>
      </c>
      <c r="C66" s="211" t="s">
        <v>572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575</v>
      </c>
      <c r="C67" s="211" t="s">
        <v>346</v>
      </c>
      <c r="D67" s="212" t="s">
        <v>537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573</v>
      </c>
      <c r="C68" s="211" t="s">
        <v>574</v>
      </c>
      <c r="D68" s="212" t="s">
        <v>537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731</v>
      </c>
      <c r="C69" s="211" t="s">
        <v>732</v>
      </c>
      <c r="D69" s="212" t="s">
        <v>669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596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576</v>
      </c>
      <c r="C71" s="211" t="s">
        <v>577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581</v>
      </c>
      <c r="C72" s="211" t="s">
        <v>797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578</v>
      </c>
      <c r="C73" s="211" t="s">
        <v>579</v>
      </c>
      <c r="D73" s="212" t="s">
        <v>580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582</v>
      </c>
      <c r="C74" s="211" t="s">
        <v>583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44" t="s">
        <v>17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22"/>
      <c r="D83" s="222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22"/>
      <c r="D86" s="22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22"/>
      <c r="D87" s="222"/>
      <c r="E87" s="222"/>
      <c r="F87" s="222"/>
      <c r="G87" s="22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22"/>
      <c r="D88" s="222"/>
      <c r="E88" s="222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22"/>
      <c r="D89" s="222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74" sqref="V73:V7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41" ht="22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 t="s">
        <v>3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3" t="s">
        <v>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</row>
    <row r="5" spans="1:41">
      <c r="A5" s="225" t="s">
        <v>798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30" t="s">
        <v>433</v>
      </c>
      <c r="AG6" s="230"/>
      <c r="AH6" s="230"/>
      <c r="AI6" s="230"/>
      <c r="AJ6" s="230"/>
      <c r="AK6" s="230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584</v>
      </c>
      <c r="C9" s="216" t="s">
        <v>585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586</v>
      </c>
      <c r="C10" s="216" t="s">
        <v>587</v>
      </c>
      <c r="D10" s="217" t="s">
        <v>67</v>
      </c>
      <c r="E10" s="8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588</v>
      </c>
      <c r="C11" s="216" t="s">
        <v>589</v>
      </c>
      <c r="D11" s="217" t="s">
        <v>67</v>
      </c>
      <c r="E11" s="8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590</v>
      </c>
      <c r="C12" s="216" t="s">
        <v>591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592</v>
      </c>
      <c r="C13" s="216" t="s">
        <v>44</v>
      </c>
      <c r="D13" s="217" t="s">
        <v>69</v>
      </c>
      <c r="E13" s="8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593</v>
      </c>
      <c r="C14" s="216" t="s">
        <v>594</v>
      </c>
      <c r="D14" s="217" t="s">
        <v>111</v>
      </c>
      <c r="E14" s="8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597</v>
      </c>
      <c r="C15" s="216" t="s">
        <v>598</v>
      </c>
      <c r="D15" s="217" t="s">
        <v>599</v>
      </c>
      <c r="E15" s="8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595</v>
      </c>
      <c r="C16" s="216" t="s">
        <v>596</v>
      </c>
      <c r="D16" s="217" t="s">
        <v>53</v>
      </c>
      <c r="E16" s="89" t="s">
        <v>8</v>
      </c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2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600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601</v>
      </c>
      <c r="C18" s="216" t="s">
        <v>602</v>
      </c>
      <c r="D18" s="217" t="s">
        <v>454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603</v>
      </c>
      <c r="C19" s="216" t="s">
        <v>604</v>
      </c>
      <c r="D19" s="217" t="s">
        <v>135</v>
      </c>
      <c r="E19" s="8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605</v>
      </c>
      <c r="C20" s="216" t="s">
        <v>211</v>
      </c>
      <c r="D20" s="217" t="s">
        <v>14</v>
      </c>
      <c r="E20" s="8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606</v>
      </c>
      <c r="C21" s="216" t="s">
        <v>607</v>
      </c>
      <c r="D21" s="217" t="s">
        <v>46</v>
      </c>
      <c r="E21" s="89" t="s">
        <v>8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>
        <f t="shared" si="2"/>
        <v>1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608</v>
      </c>
      <c r="C22" s="216" t="s">
        <v>609</v>
      </c>
      <c r="D22" s="217" t="s">
        <v>43</v>
      </c>
      <c r="E22" s="89" t="s">
        <v>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42"/>
      <c r="AN22" s="243"/>
      <c r="AO22" s="25"/>
    </row>
    <row r="23" spans="1:41" s="1" customFormat="1" ht="30" customHeight="1">
      <c r="A23" s="152">
        <v>15</v>
      </c>
      <c r="B23" s="152" t="s">
        <v>610</v>
      </c>
      <c r="C23" s="216" t="s">
        <v>611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612</v>
      </c>
      <c r="C24" s="216" t="s">
        <v>613</v>
      </c>
      <c r="D24" s="217" t="s">
        <v>55</v>
      </c>
      <c r="E24" s="8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614</v>
      </c>
      <c r="C25" s="216" t="s">
        <v>74</v>
      </c>
      <c r="D25" s="217" t="s">
        <v>83</v>
      </c>
      <c r="E25" s="89" t="s">
        <v>8</v>
      </c>
      <c r="F25" s="8" t="s">
        <v>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9">
        <f t="shared" si="2"/>
        <v>2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615</v>
      </c>
      <c r="C26" s="216" t="s">
        <v>616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528</v>
      </c>
      <c r="C27" s="216" t="s">
        <v>301</v>
      </c>
      <c r="D27" s="217" t="s">
        <v>529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617</v>
      </c>
      <c r="C28" s="216" t="s">
        <v>618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619</v>
      </c>
      <c r="C29" s="216" t="s">
        <v>620</v>
      </c>
      <c r="D29" s="217" t="s">
        <v>15</v>
      </c>
      <c r="E29" s="89" t="s">
        <v>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1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621</v>
      </c>
      <c r="C30" s="216" t="s">
        <v>31</v>
      </c>
      <c r="D30" s="217" t="s">
        <v>622</v>
      </c>
      <c r="E30" s="89" t="s">
        <v>8</v>
      </c>
      <c r="F30" s="8" t="s">
        <v>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623</v>
      </c>
      <c r="C31" s="216" t="s">
        <v>611</v>
      </c>
      <c r="D31" s="217" t="s">
        <v>37</v>
      </c>
      <c r="E31" s="89" t="s">
        <v>8</v>
      </c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624</v>
      </c>
      <c r="C32" s="216" t="s">
        <v>625</v>
      </c>
      <c r="D32" s="217" t="s">
        <v>159</v>
      </c>
      <c r="E32" s="89" t="s">
        <v>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1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626</v>
      </c>
      <c r="C33" s="216" t="s">
        <v>387</v>
      </c>
      <c r="D33" s="217" t="s">
        <v>488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627</v>
      </c>
      <c r="C34" s="216" t="s">
        <v>628</v>
      </c>
      <c r="D34" s="217" t="s">
        <v>79</v>
      </c>
      <c r="E34" s="7" t="s">
        <v>10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1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629</v>
      </c>
      <c r="C35" s="216" t="s">
        <v>630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631</v>
      </c>
      <c r="C36" s="216" t="s">
        <v>632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44" t="s">
        <v>17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91">
        <f>SUM(AJ9:AJ53)</f>
        <v>12</v>
      </c>
      <c r="AK54" s="91">
        <f>SUM(AK9:AK53)</f>
        <v>0</v>
      </c>
      <c r="AL54" s="91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45" t="s">
        <v>18</v>
      </c>
      <c r="B56" s="245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7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23" t="s">
        <v>7</v>
      </c>
      <c r="D57" s="22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584</v>
      </c>
      <c r="C58" s="216" t="s">
        <v>585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42"/>
      <c r="AQ58" s="243"/>
    </row>
    <row r="59" spans="1:44" s="1" customFormat="1" ht="30" customHeight="1">
      <c r="A59" s="89">
        <v>2</v>
      </c>
      <c r="B59" s="152" t="s">
        <v>586</v>
      </c>
      <c r="C59" s="216" t="s">
        <v>587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588</v>
      </c>
      <c r="C60" s="216" t="s">
        <v>589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590</v>
      </c>
      <c r="C61" s="216" t="s">
        <v>591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592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593</v>
      </c>
      <c r="C63" s="216" t="s">
        <v>594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597</v>
      </c>
      <c r="C64" s="216" t="s">
        <v>598</v>
      </c>
      <c r="D64" s="217" t="s">
        <v>599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595</v>
      </c>
      <c r="C65" s="216" t="s">
        <v>596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600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601</v>
      </c>
      <c r="C67" s="216" t="s">
        <v>602</v>
      </c>
      <c r="D67" s="217" t="s">
        <v>454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603</v>
      </c>
      <c r="C68" s="216" t="s">
        <v>604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605</v>
      </c>
      <c r="C69" s="216" t="s">
        <v>211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606</v>
      </c>
      <c r="C70" s="216" t="s">
        <v>607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608</v>
      </c>
      <c r="C71" s="216" t="s">
        <v>609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42"/>
      <c r="AQ71" s="243"/>
    </row>
    <row r="72" spans="1:43" s="1" customFormat="1" ht="30" customHeight="1">
      <c r="A72" s="89">
        <v>15</v>
      </c>
      <c r="B72" s="152" t="s">
        <v>610</v>
      </c>
      <c r="C72" s="216" t="s">
        <v>611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612</v>
      </c>
      <c r="C73" s="216" t="s">
        <v>613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614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615</v>
      </c>
      <c r="C75" s="216" t="s">
        <v>616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528</v>
      </c>
      <c r="C76" s="216" t="s">
        <v>301</v>
      </c>
      <c r="D76" s="217" t="s">
        <v>529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617</v>
      </c>
      <c r="C77" s="216" t="s">
        <v>618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619</v>
      </c>
      <c r="C78" s="216" t="s">
        <v>620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621</v>
      </c>
      <c r="C79" s="216" t="s">
        <v>31</v>
      </c>
      <c r="D79" s="217" t="s">
        <v>622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623</v>
      </c>
      <c r="C80" s="216" t="s">
        <v>611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624</v>
      </c>
      <c r="C81" s="216" t="s">
        <v>625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626</v>
      </c>
      <c r="C82" s="216" t="s">
        <v>387</v>
      </c>
      <c r="D82" s="217" t="s">
        <v>488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627</v>
      </c>
      <c r="C83" s="216" t="s">
        <v>628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629</v>
      </c>
      <c r="C84" s="216" t="s">
        <v>630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631</v>
      </c>
      <c r="C85" s="216" t="s">
        <v>632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44" t="s">
        <v>17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22"/>
      <c r="D93" s="22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22"/>
      <c r="D96" s="22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22"/>
      <c r="D97" s="222"/>
      <c r="E97" s="222"/>
      <c r="F97" s="222"/>
      <c r="G97" s="22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22"/>
      <c r="D98" s="222"/>
      <c r="E98" s="22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22"/>
      <c r="D99" s="22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8" zoomScale="55" zoomScaleNormal="55" workbookViewId="0">
      <selection activeCell="O19" sqref="O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41" ht="22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 t="s">
        <v>3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3" t="s">
        <v>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</row>
    <row r="5" spans="1:41">
      <c r="A5" s="225" t="s">
        <v>803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30" t="s">
        <v>434</v>
      </c>
      <c r="AG6" s="230"/>
      <c r="AH6" s="230"/>
      <c r="AI6" s="230"/>
      <c r="AJ6" s="230"/>
      <c r="AK6" s="230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633</v>
      </c>
      <c r="C9" s="209" t="s">
        <v>634</v>
      </c>
      <c r="D9" s="210" t="s">
        <v>52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635</v>
      </c>
      <c r="C10" s="209" t="s">
        <v>486</v>
      </c>
      <c r="D10" s="210" t="s">
        <v>90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636</v>
      </c>
      <c r="C11" s="209" t="s">
        <v>637</v>
      </c>
      <c r="D11" s="210" t="s">
        <v>32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638</v>
      </c>
      <c r="C12" s="209" t="s">
        <v>639</v>
      </c>
      <c r="D12" s="210" t="s">
        <v>640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641</v>
      </c>
      <c r="C13" s="209" t="s">
        <v>80</v>
      </c>
      <c r="D13" s="210" t="s">
        <v>210</v>
      </c>
      <c r="E13" s="136" t="s">
        <v>10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1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642</v>
      </c>
      <c r="C14" s="209" t="s">
        <v>643</v>
      </c>
      <c r="D14" s="210" t="s">
        <v>81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644</v>
      </c>
      <c r="C15" s="209" t="s">
        <v>645</v>
      </c>
      <c r="D15" s="210" t="s">
        <v>56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646</v>
      </c>
      <c r="C16" s="209" t="s">
        <v>647</v>
      </c>
      <c r="D16" s="210" t="s">
        <v>87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648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649</v>
      </c>
      <c r="C18" s="209" t="s">
        <v>508</v>
      </c>
      <c r="D18" s="210" t="s">
        <v>16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650</v>
      </c>
      <c r="C19" s="209" t="s">
        <v>651</v>
      </c>
      <c r="D19" s="210" t="s">
        <v>16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652</v>
      </c>
      <c r="C20" s="209" t="s">
        <v>653</v>
      </c>
      <c r="D20" s="210" t="s">
        <v>16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654</v>
      </c>
      <c r="C21" s="209" t="s">
        <v>655</v>
      </c>
      <c r="D21" s="210" t="s">
        <v>181</v>
      </c>
      <c r="E21" s="215" t="s">
        <v>10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1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656</v>
      </c>
      <c r="C22" s="209" t="s">
        <v>657</v>
      </c>
      <c r="D22" s="210" t="s">
        <v>101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42"/>
      <c r="AN22" s="243"/>
      <c r="AO22" s="25"/>
    </row>
    <row r="23" spans="1:41" s="1" customFormat="1" ht="30" customHeight="1">
      <c r="A23" s="107">
        <v>15</v>
      </c>
      <c r="B23" s="107" t="s">
        <v>661</v>
      </c>
      <c r="C23" s="209" t="s">
        <v>662</v>
      </c>
      <c r="D23" s="210" t="s">
        <v>663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658</v>
      </c>
      <c r="C24" s="209" t="s">
        <v>659</v>
      </c>
      <c r="D24" s="210" t="s">
        <v>660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664</v>
      </c>
      <c r="C25" s="209" t="s">
        <v>94</v>
      </c>
      <c r="D25" s="210" t="s">
        <v>665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666</v>
      </c>
      <c r="C26" s="209" t="s">
        <v>437</v>
      </c>
      <c r="D26" s="210" t="s">
        <v>91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667</v>
      </c>
      <c r="C27" s="209" t="s">
        <v>668</v>
      </c>
      <c r="D27" s="210" t="s">
        <v>669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670</v>
      </c>
      <c r="C28" s="209" t="s">
        <v>671</v>
      </c>
      <c r="D28" s="210" t="s">
        <v>109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672</v>
      </c>
      <c r="C29" s="209" t="s">
        <v>673</v>
      </c>
      <c r="D29" s="210" t="s">
        <v>40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674</v>
      </c>
      <c r="C30" s="209" t="s">
        <v>675</v>
      </c>
      <c r="D30" s="210" t="s">
        <v>40</v>
      </c>
      <c r="E30" s="136" t="s">
        <v>9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1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676</v>
      </c>
      <c r="C31" s="209" t="s">
        <v>596</v>
      </c>
      <c r="D31" s="210" t="s">
        <v>40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664</v>
      </c>
      <c r="C32" s="108" t="s">
        <v>94</v>
      </c>
      <c r="D32" s="109" t="s">
        <v>665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666</v>
      </c>
      <c r="C33" s="108" t="s">
        <v>437</v>
      </c>
      <c r="D33" s="109" t="s">
        <v>91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667</v>
      </c>
      <c r="C34" s="108" t="s">
        <v>668</v>
      </c>
      <c r="D34" s="109" t="s">
        <v>669</v>
      </c>
      <c r="E34" s="137" t="s">
        <v>8</v>
      </c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1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670</v>
      </c>
      <c r="C35" s="108" t="s">
        <v>671</v>
      </c>
      <c r="D35" s="109" t="s">
        <v>109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672</v>
      </c>
      <c r="C36" s="108" t="s">
        <v>673</v>
      </c>
      <c r="D36" s="109" t="s">
        <v>40</v>
      </c>
      <c r="E36" s="7" t="s">
        <v>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0</v>
      </c>
      <c r="AK36" s="89">
        <f t="shared" si="0"/>
        <v>1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674</v>
      </c>
      <c r="C37" s="108" t="s">
        <v>675</v>
      </c>
      <c r="D37" s="109" t="s">
        <v>40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676</v>
      </c>
      <c r="C38" s="108" t="s">
        <v>596</v>
      </c>
      <c r="D38" s="109" t="s">
        <v>40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44" t="s">
        <v>17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91">
        <f>SUM(AJ9:AJ39)</f>
        <v>1</v>
      </c>
      <c r="AK43" s="91">
        <f>SUM(AK9:AK39)</f>
        <v>2</v>
      </c>
      <c r="AL43" s="91">
        <f>SUM(AL9:AL39)</f>
        <v>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45" t="s">
        <v>18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7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23" t="s">
        <v>7</v>
      </c>
      <c r="D46" s="22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633</v>
      </c>
      <c r="C47" s="209" t="s">
        <v>634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42"/>
      <c r="AQ47" s="243"/>
    </row>
    <row r="48" spans="1:44" s="1" customFormat="1" ht="30" customHeight="1">
      <c r="A48" s="89">
        <v>2</v>
      </c>
      <c r="B48" s="107" t="s">
        <v>635</v>
      </c>
      <c r="C48" s="209" t="s">
        <v>486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636</v>
      </c>
      <c r="C49" s="209" t="s">
        <v>637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638</v>
      </c>
      <c r="C50" s="209" t="s">
        <v>639</v>
      </c>
      <c r="D50" s="210" t="s">
        <v>640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641</v>
      </c>
      <c r="C51" s="209" t="s">
        <v>80</v>
      </c>
      <c r="D51" s="210" t="s">
        <v>210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642</v>
      </c>
      <c r="C52" s="209" t="s">
        <v>643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644</v>
      </c>
      <c r="C53" s="209" t="s">
        <v>645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646</v>
      </c>
      <c r="C54" s="209" t="s">
        <v>647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648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649</v>
      </c>
      <c r="C56" s="209" t="s">
        <v>508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650</v>
      </c>
      <c r="C57" s="209" t="s">
        <v>651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652</v>
      </c>
      <c r="C58" s="209" t="s">
        <v>653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654</v>
      </c>
      <c r="C59" s="209" t="s">
        <v>655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656</v>
      </c>
      <c r="C60" s="209" t="s">
        <v>657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42"/>
      <c r="AQ60" s="243"/>
    </row>
    <row r="61" spans="1:43" s="1" customFormat="1" ht="30" customHeight="1">
      <c r="A61" s="89">
        <v>15</v>
      </c>
      <c r="B61" s="107" t="s">
        <v>661</v>
      </c>
      <c r="C61" s="209" t="s">
        <v>662</v>
      </c>
      <c r="D61" s="210" t="s">
        <v>663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658</v>
      </c>
      <c r="C62" s="209" t="s">
        <v>659</v>
      </c>
      <c r="D62" s="210" t="s">
        <v>660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664</v>
      </c>
      <c r="C63" s="209" t="s">
        <v>94</v>
      </c>
      <c r="D63" s="210" t="s">
        <v>665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666</v>
      </c>
      <c r="C64" s="209" t="s">
        <v>437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667</v>
      </c>
      <c r="C65" s="209" t="s">
        <v>668</v>
      </c>
      <c r="D65" s="210" t="s">
        <v>669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670</v>
      </c>
      <c r="C66" s="209" t="s">
        <v>671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672</v>
      </c>
      <c r="C67" s="209" t="s">
        <v>673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674</v>
      </c>
      <c r="C68" s="209" t="s">
        <v>675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676</v>
      </c>
      <c r="C69" s="209" t="s">
        <v>596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664</v>
      </c>
      <c r="C70" s="108" t="s">
        <v>94</v>
      </c>
      <c r="D70" s="109" t="s">
        <v>665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666</v>
      </c>
      <c r="C71" s="108" t="s">
        <v>437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667</v>
      </c>
      <c r="C72" s="108" t="s">
        <v>668</v>
      </c>
      <c r="D72" s="109" t="s">
        <v>669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670</v>
      </c>
      <c r="C73" s="108" t="s">
        <v>671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672</v>
      </c>
      <c r="C74" s="108" t="s">
        <v>673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674</v>
      </c>
      <c r="C75" s="108" t="s">
        <v>675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676</v>
      </c>
      <c r="C76" s="108" t="s">
        <v>596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44" t="s">
        <v>17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22"/>
      <c r="D79" s="222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22"/>
      <c r="D82" s="222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22"/>
      <c r="D83" s="222"/>
      <c r="E83" s="222"/>
      <c r="F83" s="222"/>
      <c r="G83" s="222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22"/>
      <c r="D84" s="222"/>
      <c r="E84" s="22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22"/>
      <c r="D85" s="22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G17" sqref="G17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41" ht="22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 t="s">
        <v>3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3" t="s">
        <v>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</row>
    <row r="5" spans="1:41">
      <c r="A5" s="225" t="s">
        <v>798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30" t="s">
        <v>435</v>
      </c>
      <c r="AG6" s="230"/>
      <c r="AH6" s="230"/>
      <c r="AI6" s="230"/>
      <c r="AJ6" s="230"/>
      <c r="AK6" s="230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677</v>
      </c>
      <c r="C9" s="158" t="s">
        <v>110</v>
      </c>
      <c r="D9" s="159" t="s">
        <v>678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/>
      <c r="S9" s="111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679</v>
      </c>
      <c r="C10" s="158" t="s">
        <v>680</v>
      </c>
      <c r="D10" s="159" t="s">
        <v>63</v>
      </c>
      <c r="E10" s="136"/>
      <c r="F10" s="111"/>
      <c r="G10" s="138"/>
      <c r="H10" s="138"/>
      <c r="I10" s="138"/>
      <c r="J10" s="138"/>
      <c r="K10" s="111"/>
      <c r="L10" s="138"/>
      <c r="M10" s="138"/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681</v>
      </c>
      <c r="C11" s="158" t="s">
        <v>682</v>
      </c>
      <c r="D11" s="159" t="s">
        <v>104</v>
      </c>
      <c r="E11" s="136"/>
      <c r="F11" s="111"/>
      <c r="G11" s="138"/>
      <c r="H11" s="138"/>
      <c r="I11" s="138"/>
      <c r="J11" s="138"/>
      <c r="K11" s="111"/>
      <c r="L11" s="138"/>
      <c r="M11" s="138"/>
      <c r="N11" s="138"/>
      <c r="O11" s="111"/>
      <c r="P11" s="138"/>
      <c r="Q11" s="138"/>
      <c r="R11" s="138"/>
      <c r="S11" s="111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683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684</v>
      </c>
      <c r="C13" s="158" t="s">
        <v>348</v>
      </c>
      <c r="D13" s="159" t="s">
        <v>11</v>
      </c>
      <c r="E13" s="136"/>
      <c r="F13" s="111" t="s">
        <v>8</v>
      </c>
      <c r="G13" s="138"/>
      <c r="H13" s="138"/>
      <c r="I13" s="138"/>
      <c r="J13" s="138"/>
      <c r="K13" s="111"/>
      <c r="L13" s="138"/>
      <c r="M13" s="138"/>
      <c r="N13" s="138"/>
      <c r="O13" s="111"/>
      <c r="P13" s="138"/>
      <c r="Q13" s="138"/>
      <c r="R13" s="138"/>
      <c r="S13" s="111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685</v>
      </c>
      <c r="C14" s="158" t="s">
        <v>686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687</v>
      </c>
      <c r="C15" s="158" t="s">
        <v>688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689</v>
      </c>
      <c r="C16" s="158" t="s">
        <v>483</v>
      </c>
      <c r="D16" s="159" t="s">
        <v>42</v>
      </c>
      <c r="E16" s="136" t="s">
        <v>8</v>
      </c>
      <c r="F16" s="111"/>
      <c r="G16" s="138" t="s">
        <v>9</v>
      </c>
      <c r="H16" s="138"/>
      <c r="I16" s="138"/>
      <c r="J16" s="138"/>
      <c r="K16" s="111"/>
      <c r="L16" s="138"/>
      <c r="M16" s="138"/>
      <c r="N16" s="138"/>
      <c r="O16" s="111"/>
      <c r="P16" s="138"/>
      <c r="Q16" s="138"/>
      <c r="R16" s="138"/>
      <c r="S16" s="111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1</v>
      </c>
      <c r="AK16" s="89">
        <f t="shared" si="0"/>
        <v>1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690</v>
      </c>
      <c r="C17" s="158" t="s">
        <v>691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692</v>
      </c>
      <c r="C18" s="158" t="s">
        <v>483</v>
      </c>
      <c r="D18" s="159" t="s">
        <v>209</v>
      </c>
      <c r="E18" s="136"/>
      <c r="F18" s="111"/>
      <c r="G18" s="138"/>
      <c r="H18" s="138"/>
      <c r="I18" s="138"/>
      <c r="J18" s="138"/>
      <c r="K18" s="111"/>
      <c r="L18" s="138"/>
      <c r="M18" s="138"/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693</v>
      </c>
      <c r="C19" s="158" t="s">
        <v>92</v>
      </c>
      <c r="D19" s="159" t="s">
        <v>209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/>
      <c r="S19" s="111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694</v>
      </c>
      <c r="C20" s="158" t="s">
        <v>695</v>
      </c>
      <c r="D20" s="159" t="s">
        <v>54</v>
      </c>
      <c r="E20" s="136"/>
      <c r="F20" s="111"/>
      <c r="G20" s="138"/>
      <c r="H20" s="138"/>
      <c r="I20" s="138"/>
      <c r="J20" s="138"/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697</v>
      </c>
      <c r="C21" s="158" t="s">
        <v>698</v>
      </c>
      <c r="D21" s="159" t="s">
        <v>696</v>
      </c>
      <c r="E21" s="136"/>
      <c r="F21" s="111"/>
      <c r="G21" s="136"/>
      <c r="H21" s="136"/>
      <c r="I21" s="136"/>
      <c r="J21" s="136"/>
      <c r="K21" s="111"/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699</v>
      </c>
      <c r="C22" s="158" t="s">
        <v>700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42"/>
      <c r="AN22" s="243"/>
      <c r="AO22" s="25"/>
    </row>
    <row r="23" spans="1:41" s="1" customFormat="1" ht="30" customHeight="1">
      <c r="A23" s="157">
        <v>15</v>
      </c>
      <c r="B23" s="157" t="s">
        <v>701</v>
      </c>
      <c r="C23" s="158" t="s">
        <v>355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702</v>
      </c>
      <c r="C24" s="158" t="s">
        <v>703</v>
      </c>
      <c r="D24" s="159" t="s">
        <v>704</v>
      </c>
      <c r="E24" s="136" t="s">
        <v>8</v>
      </c>
      <c r="F24" s="111" t="s">
        <v>8</v>
      </c>
      <c r="G24" s="138" t="s">
        <v>8</v>
      </c>
      <c r="H24" s="138"/>
      <c r="I24" s="138"/>
      <c r="J24" s="138"/>
      <c r="K24" s="111"/>
      <c r="L24" s="138"/>
      <c r="M24" s="138"/>
      <c r="N24" s="138"/>
      <c r="O24" s="111"/>
      <c r="P24" s="138"/>
      <c r="Q24" s="138"/>
      <c r="R24" s="138"/>
      <c r="S24" s="111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3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705</v>
      </c>
      <c r="C25" s="158" t="s">
        <v>291</v>
      </c>
      <c r="D25" s="159" t="s">
        <v>43</v>
      </c>
      <c r="E25" s="136"/>
      <c r="F25" s="111"/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/>
      <c r="S25" s="111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706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707</v>
      </c>
      <c r="C27" s="158" t="s">
        <v>708</v>
      </c>
      <c r="D27" s="159" t="s">
        <v>529</v>
      </c>
      <c r="E27" s="136"/>
      <c r="F27" s="111"/>
      <c r="G27" s="138"/>
      <c r="H27" s="138"/>
      <c r="I27" s="138"/>
      <c r="J27" s="138"/>
      <c r="K27" s="111"/>
      <c r="L27" s="138"/>
      <c r="M27" s="138"/>
      <c r="N27" s="138"/>
      <c r="O27" s="111"/>
      <c r="P27" s="138"/>
      <c r="Q27" s="138"/>
      <c r="R27" s="138"/>
      <c r="S27" s="111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709</v>
      </c>
      <c r="C28" s="158" t="s">
        <v>710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/>
      <c r="R28" s="138"/>
      <c r="S28" s="111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711</v>
      </c>
      <c r="C29" s="158" t="s">
        <v>712</v>
      </c>
      <c r="D29" s="159" t="s">
        <v>468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713</v>
      </c>
      <c r="C30" s="158" t="s">
        <v>714</v>
      </c>
      <c r="D30" s="159" t="s">
        <v>101</v>
      </c>
      <c r="E30" s="136"/>
      <c r="F30" s="111" t="s">
        <v>8</v>
      </c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/>
      <c r="S30" s="111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715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716</v>
      </c>
      <c r="C32" s="158" t="s">
        <v>44</v>
      </c>
      <c r="D32" s="159" t="s">
        <v>669</v>
      </c>
      <c r="E32" s="136"/>
      <c r="F32" s="111" t="s">
        <v>8</v>
      </c>
      <c r="G32" s="138"/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/>
      <c r="S32" s="111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1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717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718</v>
      </c>
      <c r="C34" s="158" t="s">
        <v>719</v>
      </c>
      <c r="D34" s="159" t="s">
        <v>720</v>
      </c>
      <c r="E34" s="137"/>
      <c r="F34" s="111"/>
      <c r="G34" s="138"/>
      <c r="H34" s="138"/>
      <c r="I34" s="138"/>
      <c r="J34" s="138"/>
      <c r="K34" s="111"/>
      <c r="L34" s="138"/>
      <c r="M34" s="138"/>
      <c r="N34" s="138"/>
      <c r="O34" s="111"/>
      <c r="P34" s="138"/>
      <c r="Q34" s="138"/>
      <c r="R34" s="138"/>
      <c r="S34" s="111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721</v>
      </c>
      <c r="C35" s="158" t="s">
        <v>722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44" t="s">
        <v>17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91">
        <f>SUM(AJ9:AJ53)</f>
        <v>7</v>
      </c>
      <c r="AK54" s="91">
        <f>SUM(AK9:AK53)</f>
        <v>1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45" t="s">
        <v>18</v>
      </c>
      <c r="B56" s="245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7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23" t="s">
        <v>7</v>
      </c>
      <c r="D57" s="22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677</v>
      </c>
      <c r="C58" s="158" t="s">
        <v>110</v>
      </c>
      <c r="D58" s="159" t="s">
        <v>678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42"/>
      <c r="AQ58" s="243"/>
    </row>
    <row r="59" spans="1:44" s="1" customFormat="1" ht="30" customHeight="1">
      <c r="A59" s="157">
        <v>2</v>
      </c>
      <c r="B59" s="157" t="s">
        <v>679</v>
      </c>
      <c r="C59" s="158" t="s">
        <v>680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681</v>
      </c>
      <c r="C60" s="158" t="s">
        <v>682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683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684</v>
      </c>
      <c r="C62" s="158" t="s">
        <v>348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685</v>
      </c>
      <c r="C63" s="158" t="s">
        <v>686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687</v>
      </c>
      <c r="C64" s="158" t="s">
        <v>688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689</v>
      </c>
      <c r="C65" s="158" t="s">
        <v>483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690</v>
      </c>
      <c r="C66" s="158" t="s">
        <v>691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692</v>
      </c>
      <c r="C67" s="158" t="s">
        <v>483</v>
      </c>
      <c r="D67" s="159" t="s">
        <v>209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693</v>
      </c>
      <c r="C68" s="158" t="s">
        <v>92</v>
      </c>
      <c r="D68" s="159" t="s">
        <v>209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694</v>
      </c>
      <c r="C69" s="158" t="s">
        <v>695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697</v>
      </c>
      <c r="C70" s="158" t="s">
        <v>698</v>
      </c>
      <c r="D70" s="159" t="s">
        <v>696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699</v>
      </c>
      <c r="C71" s="158" t="s">
        <v>700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42"/>
      <c r="AQ71" s="243"/>
    </row>
    <row r="72" spans="1:43" s="1" customFormat="1" ht="30" customHeight="1">
      <c r="A72" s="157">
        <v>15</v>
      </c>
      <c r="B72" s="157" t="s">
        <v>701</v>
      </c>
      <c r="C72" s="158" t="s">
        <v>355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702</v>
      </c>
      <c r="C73" s="158" t="s">
        <v>703</v>
      </c>
      <c r="D73" s="159" t="s">
        <v>704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705</v>
      </c>
      <c r="C74" s="158" t="s">
        <v>291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706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707</v>
      </c>
      <c r="C76" s="158" t="s">
        <v>708</v>
      </c>
      <c r="D76" s="159" t="s">
        <v>529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709</v>
      </c>
      <c r="C77" s="158" t="s">
        <v>710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711</v>
      </c>
      <c r="C78" s="158" t="s">
        <v>712</v>
      </c>
      <c r="D78" s="159" t="s">
        <v>468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713</v>
      </c>
      <c r="C79" s="158" t="s">
        <v>714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715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716</v>
      </c>
      <c r="C81" s="158" t="s">
        <v>44</v>
      </c>
      <c r="D81" s="159" t="s">
        <v>669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717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718</v>
      </c>
      <c r="C83" s="158" t="s">
        <v>719</v>
      </c>
      <c r="D83" s="159" t="s">
        <v>720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721</v>
      </c>
      <c r="C84" s="158" t="s">
        <v>722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44" t="s">
        <v>17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22"/>
      <c r="D93" s="22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22"/>
      <c r="D96" s="22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22"/>
      <c r="D97" s="222"/>
      <c r="E97" s="222"/>
      <c r="F97" s="222"/>
      <c r="G97" s="22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22"/>
      <c r="D98" s="222"/>
      <c r="E98" s="22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22"/>
      <c r="D99" s="22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T16" sqref="R15:T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41" ht="22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 t="s">
        <v>3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3" t="s">
        <v>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</row>
    <row r="5" spans="1:41">
      <c r="A5" s="225" t="s">
        <v>799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30" t="s">
        <v>186</v>
      </c>
      <c r="AG6" s="230"/>
      <c r="AH6" s="230"/>
      <c r="AI6" s="230"/>
      <c r="AJ6" s="230"/>
      <c r="AK6" s="230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0</v>
      </c>
      <c r="AK10" s="4">
        <f t="shared" si="1"/>
        <v>0</v>
      </c>
      <c r="AL10" s="4">
        <f t="shared" si="2"/>
        <v>0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187</v>
      </c>
      <c r="C11" s="179" t="s">
        <v>188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0</v>
      </c>
      <c r="AK11" s="4">
        <f t="shared" si="1"/>
        <v>0</v>
      </c>
      <c r="AL11" s="4">
        <f t="shared" si="2"/>
        <v>0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0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0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0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0</v>
      </c>
      <c r="AK15" s="4">
        <f t="shared" si="1"/>
        <v>0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189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190</v>
      </c>
      <c r="C18" s="179" t="s">
        <v>191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0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192</v>
      </c>
      <c r="C19" s="179" t="s">
        <v>193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194</v>
      </c>
      <c r="C20" s="179" t="s">
        <v>195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0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0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196</v>
      </c>
      <c r="C22" s="179" t="s">
        <v>197</v>
      </c>
      <c r="D22" s="177" t="s">
        <v>43</v>
      </c>
      <c r="E22" s="8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0</v>
      </c>
      <c r="AK22" s="4">
        <f t="shared" si="1"/>
        <v>0</v>
      </c>
      <c r="AL22" s="4">
        <f t="shared" si="2"/>
        <v>0</v>
      </c>
      <c r="AM22" s="228"/>
      <c r="AN22" s="229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198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199</v>
      </c>
      <c r="C25" s="179" t="s">
        <v>39</v>
      </c>
      <c r="D25" s="177" t="s">
        <v>81</v>
      </c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0</v>
      </c>
      <c r="AK25" s="4">
        <f t="shared" si="1"/>
        <v>0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0</v>
      </c>
      <c r="AK26" s="4">
        <f t="shared" si="1"/>
        <v>0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200</v>
      </c>
      <c r="C27" s="179" t="s">
        <v>201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202</v>
      </c>
      <c r="C29" s="179" t="s">
        <v>203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0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0</v>
      </c>
      <c r="AK30" s="3">
        <f t="shared" si="1"/>
        <v>0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204</v>
      </c>
      <c r="C31" s="181" t="s">
        <v>205</v>
      </c>
      <c r="D31" s="177" t="s">
        <v>206</v>
      </c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0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207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0</v>
      </c>
      <c r="AK32" s="3">
        <f t="shared" si="1"/>
        <v>0</v>
      </c>
      <c r="AL32" s="3">
        <f t="shared" si="2"/>
        <v>0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208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0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22"/>
      <c r="D40" s="222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23" t="s">
        <v>7</v>
      </c>
      <c r="D43" s="224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20"/>
      <c r="AQ43" s="221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187</v>
      </c>
      <c r="C46" s="179" t="s">
        <v>188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189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190</v>
      </c>
      <c r="C53" s="179" t="s">
        <v>191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192</v>
      </c>
      <c r="C54" s="179" t="s">
        <v>193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194</v>
      </c>
      <c r="C55" s="179" t="s">
        <v>195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20"/>
      <c r="AQ56" s="221"/>
    </row>
    <row r="57" spans="1:43" s="50" customFormat="1" ht="30" customHeight="1">
      <c r="A57" s="129">
        <v>15</v>
      </c>
      <c r="B57" s="178" t="s">
        <v>196</v>
      </c>
      <c r="C57" s="179" t="s">
        <v>197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198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199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200</v>
      </c>
      <c r="C62" s="179" t="s">
        <v>201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202</v>
      </c>
      <c r="C64" s="179" t="s">
        <v>203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204</v>
      </c>
      <c r="C66" s="181" t="s">
        <v>205</v>
      </c>
      <c r="D66" s="177" t="s">
        <v>206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207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208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22"/>
      <c r="D80" s="222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22"/>
      <c r="D81" s="222"/>
      <c r="E81" s="222"/>
      <c r="F81" s="222"/>
      <c r="G81" s="22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22"/>
      <c r="D82" s="222"/>
      <c r="E82" s="222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22"/>
      <c r="D83" s="22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U12" sqref="U12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5" t="s">
        <v>1</v>
      </c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</row>
    <row r="2" spans="1:41" ht="22.5" customHeight="1">
      <c r="A2" s="225" t="s">
        <v>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 t="s">
        <v>3</v>
      </c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25" t="s">
        <v>800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26" t="s">
        <v>216</v>
      </c>
      <c r="AG6" s="226"/>
      <c r="AH6" s="226"/>
      <c r="AI6" s="226"/>
      <c r="AJ6" s="226"/>
      <c r="AK6" s="226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284</v>
      </c>
      <c r="C9" s="182" t="s">
        <v>267</v>
      </c>
      <c r="D9" s="183" t="s">
        <v>67</v>
      </c>
      <c r="E9" s="144"/>
      <c r="F9" s="8"/>
      <c r="G9" s="8"/>
      <c r="H9" s="8"/>
      <c r="I9" s="111"/>
      <c r="J9" s="8"/>
      <c r="K9" s="8"/>
      <c r="L9" s="8"/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0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217</v>
      </c>
      <c r="C10" s="184" t="s">
        <v>218</v>
      </c>
      <c r="D10" s="185" t="s">
        <v>63</v>
      </c>
      <c r="E10" s="44"/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219</v>
      </c>
      <c r="C11" s="184" t="s">
        <v>220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285</v>
      </c>
      <c r="C12" s="182" t="s">
        <v>286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221</v>
      </c>
      <c r="C13" s="184" t="s">
        <v>222</v>
      </c>
      <c r="D13" s="185" t="s">
        <v>51</v>
      </c>
      <c r="E13" s="44"/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287</v>
      </c>
      <c r="C14" s="182" t="s">
        <v>288</v>
      </c>
      <c r="D14" s="183" t="s">
        <v>89</v>
      </c>
      <c r="E14" s="144"/>
      <c r="F14" s="8"/>
      <c r="G14" s="8"/>
      <c r="H14" s="8"/>
      <c r="I14" s="111"/>
      <c r="J14" s="8"/>
      <c r="K14" s="8"/>
      <c r="L14" s="8"/>
      <c r="M14" s="8"/>
      <c r="N14" s="8"/>
      <c r="O14" s="8"/>
      <c r="P14" s="111"/>
      <c r="Q14" s="8"/>
      <c r="R14" s="111"/>
      <c r="S14" s="8"/>
      <c r="T14" s="8"/>
      <c r="U14" s="8"/>
      <c r="V14" s="111"/>
      <c r="W14" s="111"/>
      <c r="X14" s="8"/>
      <c r="Y14" s="8"/>
      <c r="Z14" s="8"/>
      <c r="AA14" s="8"/>
      <c r="AB14" s="8"/>
      <c r="AC14" s="8"/>
      <c r="AD14" s="111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223</v>
      </c>
      <c r="C15" s="184" t="s">
        <v>224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225</v>
      </c>
      <c r="C16" s="184" t="s">
        <v>226</v>
      </c>
      <c r="D16" s="185" t="s">
        <v>89</v>
      </c>
      <c r="E16" s="144"/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227</v>
      </c>
      <c r="C17" s="184" t="s">
        <v>228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289</v>
      </c>
      <c r="C18" s="182" t="s">
        <v>72</v>
      </c>
      <c r="D18" s="183" t="s">
        <v>290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229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230</v>
      </c>
      <c r="C20" s="184" t="s">
        <v>231</v>
      </c>
      <c r="D20" s="185" t="s">
        <v>13</v>
      </c>
      <c r="E20" s="144"/>
      <c r="F20" s="8"/>
      <c r="G20" s="8"/>
      <c r="H20" s="8"/>
      <c r="I20" s="111"/>
      <c r="J20" s="8"/>
      <c r="K20" s="8"/>
      <c r="L20" s="8"/>
      <c r="M20" s="8"/>
      <c r="N20" s="8"/>
      <c r="O20" s="8"/>
      <c r="P20" s="111"/>
      <c r="Q20" s="8"/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232</v>
      </c>
      <c r="C21" s="184" t="s">
        <v>38</v>
      </c>
      <c r="D21" s="185" t="s">
        <v>100</v>
      </c>
      <c r="E21" s="144"/>
      <c r="F21" s="144"/>
      <c r="G21" s="144"/>
      <c r="H21" s="144"/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/>
      <c r="T21" s="144"/>
      <c r="U21" s="144"/>
      <c r="V21" s="111"/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292</v>
      </c>
      <c r="C22" s="182" t="s">
        <v>293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/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34"/>
      <c r="AN22" s="235"/>
      <c r="AO22" s="78"/>
    </row>
    <row r="23" spans="1:41" s="77" customFormat="1" ht="30" customHeight="1">
      <c r="A23" s="4">
        <v>15</v>
      </c>
      <c r="B23" s="102" t="s">
        <v>294</v>
      </c>
      <c r="C23" s="182" t="s">
        <v>112</v>
      </c>
      <c r="D23" s="183" t="s">
        <v>32</v>
      </c>
      <c r="E23" s="144"/>
      <c r="F23" s="8"/>
      <c r="G23" s="8"/>
      <c r="H23" s="8"/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233</v>
      </c>
      <c r="C24" s="184" t="s">
        <v>211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234</v>
      </c>
      <c r="C25" s="184" t="s">
        <v>235</v>
      </c>
      <c r="D25" s="185" t="s">
        <v>108</v>
      </c>
      <c r="E25" s="144"/>
      <c r="F25" s="8"/>
      <c r="G25" s="8"/>
      <c r="H25" s="8"/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/>
      <c r="T25" s="8"/>
      <c r="U25" s="8"/>
      <c r="V25" s="111"/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295</v>
      </c>
      <c r="C26" s="182" t="s">
        <v>296</v>
      </c>
      <c r="D26" s="183" t="s">
        <v>209</v>
      </c>
      <c r="E26" s="144"/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236</v>
      </c>
      <c r="C27" s="184" t="s">
        <v>214</v>
      </c>
      <c r="D27" s="185" t="s">
        <v>78</v>
      </c>
      <c r="E27" s="144"/>
      <c r="F27" s="8"/>
      <c r="G27" s="8"/>
      <c r="H27" s="8"/>
      <c r="I27" s="111"/>
      <c r="J27" s="8"/>
      <c r="K27" s="8"/>
      <c r="L27" s="8"/>
      <c r="M27" s="8"/>
      <c r="N27" s="8"/>
      <c r="O27" s="8"/>
      <c r="P27" s="111"/>
      <c r="Q27" s="8"/>
      <c r="R27" s="111"/>
      <c r="S27" s="8"/>
      <c r="T27" s="8"/>
      <c r="U27" s="8"/>
      <c r="V27" s="111"/>
      <c r="W27" s="111"/>
      <c r="X27" s="8"/>
      <c r="Y27" s="8"/>
      <c r="Z27" s="8"/>
      <c r="AA27" s="8"/>
      <c r="AB27" s="8"/>
      <c r="AC27" s="8"/>
      <c r="AD27" s="111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237</v>
      </c>
      <c r="C28" s="184" t="s">
        <v>39</v>
      </c>
      <c r="D28" s="185" t="s">
        <v>78</v>
      </c>
      <c r="E28" s="144"/>
      <c r="F28" s="8"/>
      <c r="G28" s="8"/>
      <c r="H28" s="8"/>
      <c r="I28" s="111"/>
      <c r="J28" s="8"/>
      <c r="K28" s="8"/>
      <c r="L28" s="8"/>
      <c r="M28" s="8"/>
      <c r="N28" s="8"/>
      <c r="O28" s="8"/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297</v>
      </c>
      <c r="C29" s="182" t="s">
        <v>298</v>
      </c>
      <c r="D29" s="183" t="s">
        <v>299</v>
      </c>
      <c r="E29" s="144"/>
      <c r="F29" s="8"/>
      <c r="G29" s="8"/>
      <c r="H29" s="8"/>
      <c r="I29" s="111"/>
      <c r="J29" s="8"/>
      <c r="K29" s="8"/>
      <c r="L29" s="8"/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239</v>
      </c>
      <c r="C30" s="184" t="s">
        <v>60</v>
      </c>
      <c r="D30" s="185" t="s">
        <v>135</v>
      </c>
      <c r="E30" s="144"/>
      <c r="F30" s="8"/>
      <c r="G30" s="8"/>
      <c r="H30" s="8"/>
      <c r="I30" s="111"/>
      <c r="J30" s="8"/>
      <c r="K30" s="8"/>
      <c r="L30" s="8"/>
      <c r="M30" s="8"/>
      <c r="N30" s="8"/>
      <c r="O30" s="8"/>
      <c r="P30" s="111"/>
      <c r="Q30" s="8"/>
      <c r="R30" s="111"/>
      <c r="S30" s="8"/>
      <c r="T30" s="8"/>
      <c r="U30" s="8"/>
      <c r="V30" s="111"/>
      <c r="W30" s="111"/>
      <c r="X30" s="8"/>
      <c r="Y30" s="8"/>
      <c r="Z30" s="8"/>
      <c r="AA30" s="8"/>
      <c r="AB30" s="8"/>
      <c r="AC30" s="8"/>
      <c r="AD30" s="111"/>
      <c r="AE30" s="8"/>
      <c r="AF30" s="8"/>
      <c r="AG30" s="8"/>
      <c r="AH30" s="8"/>
      <c r="AI30" s="8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240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300</v>
      </c>
      <c r="C32" s="182" t="s">
        <v>301</v>
      </c>
      <c r="D32" s="183" t="s">
        <v>46</v>
      </c>
      <c r="E32" s="144"/>
      <c r="F32" s="8"/>
      <c r="G32" s="8"/>
      <c r="H32" s="8"/>
      <c r="I32" s="111"/>
      <c r="J32" s="8"/>
      <c r="K32" s="8"/>
      <c r="L32" s="8"/>
      <c r="M32" s="8"/>
      <c r="N32" s="8"/>
      <c r="O32" s="8"/>
      <c r="P32" s="111"/>
      <c r="Q32" s="8"/>
      <c r="R32" s="111"/>
      <c r="S32" s="8"/>
      <c r="T32" s="8"/>
      <c r="U32" s="8"/>
      <c r="V32" s="111"/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0</v>
      </c>
      <c r="AK32" s="4">
        <f t="shared" si="0"/>
        <v>0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241</v>
      </c>
      <c r="C33" s="184" t="s">
        <v>113</v>
      </c>
      <c r="D33" s="185" t="s">
        <v>81</v>
      </c>
      <c r="E33" s="7"/>
      <c r="F33" s="8"/>
      <c r="G33" s="8"/>
      <c r="H33" s="8"/>
      <c r="I33" s="111"/>
      <c r="J33" s="8"/>
      <c r="K33" s="8"/>
      <c r="L33" s="8"/>
      <c r="M33" s="8"/>
      <c r="N33" s="8"/>
      <c r="O33" s="8"/>
      <c r="P33" s="111"/>
      <c r="Q33" s="8"/>
      <c r="R33" s="111"/>
      <c r="S33" s="8"/>
      <c r="T33" s="8"/>
      <c r="U33" s="8"/>
      <c r="V33" s="111"/>
      <c r="W33" s="111"/>
      <c r="X33" s="8"/>
      <c r="Y33" s="8"/>
      <c r="Z33" s="8"/>
      <c r="AA33" s="8"/>
      <c r="AB33" s="8"/>
      <c r="AC33" s="8"/>
      <c r="AD33" s="111"/>
      <c r="AE33" s="8"/>
      <c r="AF33" s="8"/>
      <c r="AG33" s="8"/>
      <c r="AH33" s="8"/>
      <c r="AI33" s="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243</v>
      </c>
      <c r="C34" s="184" t="s">
        <v>244</v>
      </c>
      <c r="D34" s="185" t="s">
        <v>59</v>
      </c>
      <c r="E34" s="7"/>
      <c r="F34" s="8"/>
      <c r="G34" s="8"/>
      <c r="H34" s="8"/>
      <c r="I34" s="111"/>
      <c r="J34" s="8"/>
      <c r="K34" s="8"/>
      <c r="L34" s="8"/>
      <c r="M34" s="8"/>
      <c r="N34" s="8"/>
      <c r="O34" s="8"/>
      <c r="P34" s="111"/>
      <c r="Q34" s="8"/>
      <c r="R34" s="111"/>
      <c r="S34" s="8"/>
      <c r="T34" s="8"/>
      <c r="U34" s="8"/>
      <c r="V34" s="111"/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242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0</v>
      </c>
      <c r="AK40" s="68">
        <f>SUM(AK9:AK39)</f>
        <v>0</v>
      </c>
      <c r="AL40" s="68">
        <f>SUM(AL9:AL39)</f>
        <v>0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23" t="s">
        <v>7</v>
      </c>
      <c r="D44" s="224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20"/>
      <c r="AQ44" s="221"/>
    </row>
    <row r="45" spans="1:44" s="50" customFormat="1" ht="30" customHeight="1">
      <c r="A45" s="68">
        <v>2</v>
      </c>
      <c r="B45" s="102" t="s">
        <v>284</v>
      </c>
      <c r="C45" s="182" t="s">
        <v>267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217</v>
      </c>
      <c r="C46" s="184" t="s">
        <v>218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219</v>
      </c>
      <c r="C47" s="184" t="s">
        <v>220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285</v>
      </c>
      <c r="C48" s="182" t="s">
        <v>286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221</v>
      </c>
      <c r="C49" s="184" t="s">
        <v>222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287</v>
      </c>
      <c r="C50" s="182" t="s">
        <v>288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223</v>
      </c>
      <c r="C51" s="184" t="s">
        <v>224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225</v>
      </c>
      <c r="C52" s="184" t="s">
        <v>226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227</v>
      </c>
      <c r="C53" s="184" t="s">
        <v>228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289</v>
      </c>
      <c r="C54" s="182" t="s">
        <v>72</v>
      </c>
      <c r="D54" s="183" t="s">
        <v>290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229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230</v>
      </c>
      <c r="C56" s="184" t="s">
        <v>231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232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20"/>
      <c r="AQ57" s="221"/>
    </row>
    <row r="58" spans="1:43" s="50" customFormat="1" ht="30" customHeight="1">
      <c r="A58" s="68">
        <v>15</v>
      </c>
      <c r="B58" s="102" t="s">
        <v>292</v>
      </c>
      <c r="C58" s="182" t="s">
        <v>293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294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233</v>
      </c>
      <c r="C60" s="184" t="s">
        <v>211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234</v>
      </c>
      <c r="C61" s="184" t="s">
        <v>235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295</v>
      </c>
      <c r="C62" s="182" t="s">
        <v>296</v>
      </c>
      <c r="D62" s="183" t="s">
        <v>209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236</v>
      </c>
      <c r="C63" s="184" t="s">
        <v>214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237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297</v>
      </c>
      <c r="C65" s="182" t="s">
        <v>298</v>
      </c>
      <c r="D65" s="183" t="s">
        <v>299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239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240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300</v>
      </c>
      <c r="C68" s="182" t="s">
        <v>301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241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243</v>
      </c>
      <c r="C70" s="184" t="s">
        <v>244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242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0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22"/>
      <c r="D80" s="22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22"/>
      <c r="D83" s="222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22"/>
      <c r="D85" s="222"/>
      <c r="E85" s="22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22"/>
      <c r="D86" s="222"/>
    </row>
  </sheetData>
  <mergeCells count="16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R15" sqref="R1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5" t="s">
        <v>1</v>
      </c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</row>
    <row r="2" spans="1:41" ht="22.5" customHeight="1">
      <c r="A2" s="225" t="s">
        <v>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 t="s">
        <v>3</v>
      </c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25" t="s">
        <v>801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26" t="s">
        <v>245</v>
      </c>
      <c r="AG6" s="226"/>
      <c r="AH6" s="226"/>
      <c r="AI6" s="226"/>
      <c r="AJ6" s="226"/>
      <c r="AK6" s="22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246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247</v>
      </c>
      <c r="C10" s="182" t="s">
        <v>110</v>
      </c>
      <c r="D10" s="183" t="s">
        <v>75</v>
      </c>
      <c r="E10" s="44"/>
      <c r="F10" s="142"/>
      <c r="G10" s="142"/>
      <c r="H10" s="142"/>
      <c r="I10" s="142"/>
      <c r="J10" s="142"/>
      <c r="K10" s="142"/>
      <c r="L10" s="142"/>
      <c r="M10" s="142"/>
      <c r="N10" s="142"/>
      <c r="O10" s="111"/>
      <c r="P10" s="163"/>
      <c r="Q10" s="142"/>
      <c r="R10" s="11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248</v>
      </c>
      <c r="C11" s="182" t="s">
        <v>249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63"/>
      <c r="Q11" s="138"/>
      <c r="R11" s="111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250</v>
      </c>
      <c r="C12" s="182" t="s">
        <v>105</v>
      </c>
      <c r="D12" s="183" t="s">
        <v>100</v>
      </c>
      <c r="E12" s="144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63"/>
      <c r="Q12" s="138"/>
      <c r="R12" s="111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251</v>
      </c>
      <c r="C13" s="182" t="s">
        <v>426</v>
      </c>
      <c r="D13" s="183" t="s">
        <v>54</v>
      </c>
      <c r="E13" s="44"/>
      <c r="F13" s="142"/>
      <c r="G13" s="142"/>
      <c r="H13" s="142"/>
      <c r="I13" s="142"/>
      <c r="J13" s="142"/>
      <c r="K13" s="142"/>
      <c r="L13" s="142"/>
      <c r="M13" s="142"/>
      <c r="N13" s="142"/>
      <c r="O13" s="111"/>
      <c r="P13" s="163"/>
      <c r="Q13" s="142"/>
      <c r="R13" s="111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252</v>
      </c>
      <c r="C14" s="182" t="s">
        <v>212</v>
      </c>
      <c r="D14" s="183" t="s">
        <v>135</v>
      </c>
      <c r="E14" s="144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63"/>
      <c r="Q14" s="138"/>
      <c r="R14" s="111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253</v>
      </c>
      <c r="C15" s="182" t="s">
        <v>254</v>
      </c>
      <c r="D15" s="183" t="s">
        <v>43</v>
      </c>
      <c r="E15" s="144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63"/>
      <c r="Q15" s="138"/>
      <c r="R15" s="111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255</v>
      </c>
      <c r="C16" s="182" t="s">
        <v>256</v>
      </c>
      <c r="D16" s="183" t="s">
        <v>43</v>
      </c>
      <c r="E16" s="144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257</v>
      </c>
      <c r="C17" s="182" t="s">
        <v>258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/>
      <c r="M17" s="142"/>
      <c r="N17" s="142"/>
      <c r="O17" s="111"/>
      <c r="P17" s="163"/>
      <c r="Q17" s="142"/>
      <c r="R17" s="11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259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302</v>
      </c>
      <c r="C19" s="182" t="s">
        <v>303</v>
      </c>
      <c r="D19" s="183" t="s">
        <v>47</v>
      </c>
      <c r="E19" s="144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260</v>
      </c>
      <c r="C20" s="182" t="s">
        <v>261</v>
      </c>
      <c r="D20" s="183" t="s">
        <v>33</v>
      </c>
      <c r="E20" s="144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305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306</v>
      </c>
      <c r="C22" s="182" t="s">
        <v>307</v>
      </c>
      <c r="D22" s="183" t="s">
        <v>16</v>
      </c>
      <c r="E22" s="144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20"/>
      <c r="AN22" s="221"/>
      <c r="AO22" s="53"/>
    </row>
    <row r="23" spans="1:41" s="50" customFormat="1" ht="30" customHeight="1">
      <c r="A23" s="3">
        <v>15</v>
      </c>
      <c r="B23" s="102" t="s">
        <v>263</v>
      </c>
      <c r="C23" s="182" t="s">
        <v>148</v>
      </c>
      <c r="D23" s="183" t="s">
        <v>36</v>
      </c>
      <c r="E23" s="144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308</v>
      </c>
      <c r="C24" s="182" t="s">
        <v>114</v>
      </c>
      <c r="D24" s="183" t="s">
        <v>101</v>
      </c>
      <c r="E24" s="144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264</v>
      </c>
      <c r="C25" s="182" t="s">
        <v>265</v>
      </c>
      <c r="D25" s="183" t="s">
        <v>37</v>
      </c>
      <c r="E25" s="144"/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63"/>
      <c r="Q25" s="138"/>
      <c r="R25" s="11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266</v>
      </c>
      <c r="C26" s="182" t="s">
        <v>267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268</v>
      </c>
      <c r="C27" s="182" t="s">
        <v>269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270</v>
      </c>
      <c r="C28" s="182" t="s">
        <v>271</v>
      </c>
      <c r="D28" s="183" t="s">
        <v>272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273</v>
      </c>
      <c r="C29" s="182" t="s">
        <v>274</v>
      </c>
      <c r="D29" s="183" t="s">
        <v>275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63"/>
      <c r="Q29" s="138"/>
      <c r="R29" s="111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309</v>
      </c>
      <c r="C30" s="182" t="s">
        <v>310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276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277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311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278</v>
      </c>
      <c r="C34" s="182" t="s">
        <v>279</v>
      </c>
      <c r="D34" s="183" t="s">
        <v>65</v>
      </c>
      <c r="E34" s="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63"/>
      <c r="Q34" s="138"/>
      <c r="R34" s="111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280</v>
      </c>
      <c r="C35" s="182" t="s">
        <v>281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282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283</v>
      </c>
      <c r="C37" s="182" t="s">
        <v>39</v>
      </c>
      <c r="D37" s="183" t="s">
        <v>215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/>
      <c r="O37" s="111"/>
      <c r="P37" s="163"/>
      <c r="Q37" s="138"/>
      <c r="R37" s="111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36" t="s">
        <v>17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3">
        <f>SUM(AJ9:AJ39)</f>
        <v>0</v>
      </c>
      <c r="AK40" s="3">
        <f>SUM(AK9:AK39)</f>
        <v>0</v>
      </c>
      <c r="AL40" s="3">
        <f>SUM(AL9:AL39)</f>
        <v>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37" t="s">
        <v>18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8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23" t="s">
        <v>7</v>
      </c>
      <c r="D43" s="224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246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20"/>
      <c r="AQ44" s="221"/>
    </row>
    <row r="45" spans="1:44" s="50" customFormat="1" ht="30" customHeight="1">
      <c r="A45" s="3">
        <v>2</v>
      </c>
      <c r="B45" s="102" t="s">
        <v>247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248</v>
      </c>
      <c r="C46" s="182" t="s">
        <v>249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250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251</v>
      </c>
      <c r="C48" s="182" t="s">
        <v>426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252</v>
      </c>
      <c r="C49" s="182" t="s">
        <v>212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253</v>
      </c>
      <c r="C50" s="182" t="s">
        <v>254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255</v>
      </c>
      <c r="C51" s="182" t="s">
        <v>256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257</v>
      </c>
      <c r="C52" s="182" t="s">
        <v>258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259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302</v>
      </c>
      <c r="C54" s="182" t="s">
        <v>303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260</v>
      </c>
      <c r="C55" s="182" t="s">
        <v>261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305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306</v>
      </c>
      <c r="C57" s="182" t="s">
        <v>307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20"/>
      <c r="AQ57" s="221"/>
    </row>
    <row r="58" spans="1:43" s="50" customFormat="1" ht="30" customHeight="1">
      <c r="A58" s="3">
        <v>15</v>
      </c>
      <c r="B58" s="102" t="s">
        <v>263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308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264</v>
      </c>
      <c r="C60" s="182" t="s">
        <v>265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266</v>
      </c>
      <c r="C61" s="182" t="s">
        <v>267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268</v>
      </c>
      <c r="C62" s="182" t="s">
        <v>269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270</v>
      </c>
      <c r="C63" s="182" t="s">
        <v>271</v>
      </c>
      <c r="D63" s="183" t="s">
        <v>272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273</v>
      </c>
      <c r="C64" s="182" t="s">
        <v>274</v>
      </c>
      <c r="D64" s="183" t="s">
        <v>275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309</v>
      </c>
      <c r="C65" s="182" t="s">
        <v>310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276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277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311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278</v>
      </c>
      <c r="C69" s="182" t="s">
        <v>279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280</v>
      </c>
      <c r="C70" s="182" t="s">
        <v>281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282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283</v>
      </c>
      <c r="C72" s="182" t="s">
        <v>39</v>
      </c>
      <c r="D72" s="183" t="s">
        <v>215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36" t="s">
        <v>17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22"/>
      <c r="D79" s="222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22"/>
      <c r="D82" s="22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22"/>
      <c r="D83" s="222"/>
      <c r="E83" s="222"/>
      <c r="F83" s="222"/>
      <c r="G83" s="22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22"/>
      <c r="D84" s="222"/>
      <c r="E84" s="22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22"/>
      <c r="D85" s="22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W15" sqref="W1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5" t="s">
        <v>1</v>
      </c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</row>
    <row r="2" spans="1:41" ht="22.5" customHeight="1">
      <c r="A2" s="225" t="s">
        <v>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 t="s">
        <v>3</v>
      </c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25" t="s">
        <v>802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26" t="s">
        <v>313</v>
      </c>
      <c r="AG6" s="226"/>
      <c r="AH6" s="226"/>
      <c r="AI6" s="226"/>
      <c r="AJ6" s="226"/>
      <c r="AK6" s="22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314</v>
      </c>
      <c r="C9" s="187" t="s">
        <v>315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316</v>
      </c>
      <c r="C10" s="187" t="s">
        <v>317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318</v>
      </c>
      <c r="C11" s="187" t="s">
        <v>319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379</v>
      </c>
      <c r="C12" s="190" t="s">
        <v>380</v>
      </c>
      <c r="D12" s="191" t="s">
        <v>69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320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1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381</v>
      </c>
      <c r="C14" s="190" t="s">
        <v>382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321</v>
      </c>
      <c r="C15" s="187" t="s">
        <v>396</v>
      </c>
      <c r="D15" s="188" t="s">
        <v>169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322</v>
      </c>
      <c r="C16" s="187" t="s">
        <v>73</v>
      </c>
      <c r="D16" s="188" t="s">
        <v>100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323</v>
      </c>
      <c r="C17" s="187" t="s">
        <v>324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383</v>
      </c>
      <c r="C18" s="190" t="s">
        <v>427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325</v>
      </c>
      <c r="C19" s="187" t="s">
        <v>113</v>
      </c>
      <c r="D19" s="188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384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326</v>
      </c>
      <c r="C21" s="187" t="s">
        <v>327</v>
      </c>
      <c r="D21" s="188" t="s">
        <v>14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385</v>
      </c>
      <c r="C22" s="190" t="s">
        <v>238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20"/>
      <c r="AN22" s="221"/>
      <c r="AO22" s="53"/>
    </row>
    <row r="23" spans="1:41" s="50" customFormat="1" ht="30" customHeight="1">
      <c r="A23" s="3">
        <v>15</v>
      </c>
      <c r="B23" s="186" t="s">
        <v>328</v>
      </c>
      <c r="C23" s="187" t="s">
        <v>329</v>
      </c>
      <c r="D23" s="188" t="s">
        <v>43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386</v>
      </c>
      <c r="C24" s="190" t="s">
        <v>387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733</v>
      </c>
      <c r="D25" s="188" t="s">
        <v>48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401</v>
      </c>
      <c r="C26" s="190" t="s">
        <v>402</v>
      </c>
      <c r="D26" s="191" t="s">
        <v>56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330</v>
      </c>
      <c r="C27" s="187" t="s">
        <v>331</v>
      </c>
      <c r="D27" s="188" t="s">
        <v>57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388</v>
      </c>
      <c r="C28" s="190" t="s">
        <v>389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332</v>
      </c>
      <c r="C29" s="187" t="s">
        <v>86</v>
      </c>
      <c r="D29" s="188" t="s">
        <v>33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333</v>
      </c>
      <c r="C30" s="187" t="s">
        <v>334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335</v>
      </c>
      <c r="C31" s="187" t="s">
        <v>262</v>
      </c>
      <c r="D31" s="188" t="s">
        <v>59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336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337</v>
      </c>
      <c r="C33" s="187" t="s">
        <v>77</v>
      </c>
      <c r="D33" s="188" t="s">
        <v>79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338</v>
      </c>
      <c r="C34" s="187" t="s">
        <v>191</v>
      </c>
      <c r="D34" s="188" t="s">
        <v>62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339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36" t="s">
        <v>17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3">
        <f>SUM(AJ9:AJ37)</f>
        <v>0</v>
      </c>
      <c r="AK38" s="3">
        <f>SUM(AK9:AK37)</f>
        <v>0</v>
      </c>
      <c r="AL38" s="3">
        <f>SUM(AL9:AL37)</f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37" t="s">
        <v>18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8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23" t="s">
        <v>7</v>
      </c>
      <c r="D41" s="224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314</v>
      </c>
      <c r="C42" s="187" t="s">
        <v>315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20"/>
      <c r="AQ42" s="221"/>
    </row>
    <row r="43" spans="1:44" s="50" customFormat="1" ht="30" customHeight="1">
      <c r="A43" s="3">
        <v>2</v>
      </c>
      <c r="B43" s="186" t="s">
        <v>316</v>
      </c>
      <c r="C43" s="187" t="s">
        <v>317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318</v>
      </c>
      <c r="C44" s="187" t="s">
        <v>319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379</v>
      </c>
      <c r="C45" s="190" t="s">
        <v>380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320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381</v>
      </c>
      <c r="C47" s="190" t="s">
        <v>382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321</v>
      </c>
      <c r="C48" s="187" t="s">
        <v>396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322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323</v>
      </c>
      <c r="C50" s="187" t="s">
        <v>324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383</v>
      </c>
      <c r="C51" s="190" t="s">
        <v>427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325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384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326</v>
      </c>
      <c r="C54" s="187" t="s">
        <v>327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385</v>
      </c>
      <c r="C55" s="190" t="s">
        <v>238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20"/>
      <c r="AQ55" s="221"/>
    </row>
    <row r="56" spans="1:43" s="50" customFormat="1" ht="30" customHeight="1">
      <c r="A56" s="3">
        <v>15</v>
      </c>
      <c r="B56" s="186" t="s">
        <v>328</v>
      </c>
      <c r="C56" s="187" t="s">
        <v>329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386</v>
      </c>
      <c r="C57" s="190" t="s">
        <v>387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733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401</v>
      </c>
      <c r="C59" s="190" t="s">
        <v>402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330</v>
      </c>
      <c r="C60" s="187" t="s">
        <v>331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388</v>
      </c>
      <c r="C61" s="190" t="s">
        <v>389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332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333</v>
      </c>
      <c r="C63" s="187" t="s">
        <v>334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335</v>
      </c>
      <c r="C64" s="187" t="s">
        <v>262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336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337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338</v>
      </c>
      <c r="C67" s="187" t="s">
        <v>191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339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36" t="s">
        <v>17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22"/>
      <c r="D77" s="222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22"/>
      <c r="D80" s="22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22"/>
      <c r="D81" s="222"/>
      <c r="E81" s="222"/>
      <c r="F81" s="222"/>
      <c r="G81" s="22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22"/>
      <c r="D82" s="222"/>
      <c r="E82" s="22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22"/>
      <c r="D83" s="22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9" zoomScale="55" zoomScaleNormal="55" workbookViewId="0">
      <selection activeCell="X12" sqref="X12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5" t="s">
        <v>1</v>
      </c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</row>
    <row r="2" spans="1:41" ht="22.5" customHeight="1">
      <c r="A2" s="225" t="s">
        <v>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 t="s">
        <v>3</v>
      </c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25" t="s">
        <v>799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26" t="s">
        <v>340</v>
      </c>
      <c r="AG6" s="226"/>
      <c r="AH6" s="226"/>
      <c r="AI6" s="226"/>
      <c r="AJ6" s="226"/>
      <c r="AK6" s="22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403</v>
      </c>
      <c r="C9" s="187" t="s">
        <v>341</v>
      </c>
      <c r="D9" s="188" t="s">
        <v>99</v>
      </c>
      <c r="E9" s="136"/>
      <c r="F9" s="138"/>
      <c r="G9" s="111"/>
      <c r="H9" s="138"/>
      <c r="I9" s="138"/>
      <c r="J9" s="138"/>
      <c r="K9" s="138"/>
      <c r="L9" s="138"/>
      <c r="M9" s="111"/>
      <c r="N9" s="111"/>
      <c r="O9" s="111"/>
      <c r="P9" s="138"/>
      <c r="Q9" s="138"/>
      <c r="R9" s="138"/>
      <c r="S9" s="138"/>
      <c r="T9" s="138"/>
      <c r="U9" s="138"/>
      <c r="V9" s="111"/>
      <c r="W9" s="111"/>
      <c r="X9" s="138"/>
      <c r="Y9" s="138"/>
      <c r="Z9" s="138"/>
      <c r="AA9" s="138"/>
      <c r="AB9" s="111"/>
      <c r="AC9" s="111"/>
      <c r="AD9" s="111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404</v>
      </c>
      <c r="C10" s="187" t="s">
        <v>342</v>
      </c>
      <c r="D10" s="188" t="s">
        <v>99</v>
      </c>
      <c r="E10" s="136"/>
      <c r="F10" s="138"/>
      <c r="G10" s="111"/>
      <c r="H10" s="138"/>
      <c r="I10" s="138"/>
      <c r="J10" s="138"/>
      <c r="K10" s="138"/>
      <c r="L10" s="138"/>
      <c r="M10" s="111"/>
      <c r="N10" s="111"/>
      <c r="O10" s="111"/>
      <c r="P10" s="138"/>
      <c r="Q10" s="138"/>
      <c r="R10" s="138"/>
      <c r="S10" s="138"/>
      <c r="T10" s="138"/>
      <c r="U10" s="138"/>
      <c r="V10" s="111"/>
      <c r="W10" s="111"/>
      <c r="X10" s="138"/>
      <c r="Y10" s="138"/>
      <c r="Z10" s="138"/>
      <c r="AA10" s="138"/>
      <c r="AB10" s="111"/>
      <c r="AC10" s="111"/>
      <c r="AD10" s="111"/>
      <c r="AE10" s="111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405</v>
      </c>
      <c r="C11" s="187" t="s">
        <v>343</v>
      </c>
      <c r="D11" s="188" t="s">
        <v>67</v>
      </c>
      <c r="E11" s="136"/>
      <c r="F11" s="138"/>
      <c r="G11" s="111"/>
      <c r="H11" s="138"/>
      <c r="I11" s="138"/>
      <c r="J11" s="138"/>
      <c r="K11" s="138"/>
      <c r="L11" s="138"/>
      <c r="M11" s="111"/>
      <c r="N11" s="111"/>
      <c r="O11" s="111"/>
      <c r="P11" s="138"/>
      <c r="Q11" s="138"/>
      <c r="R11" s="138"/>
      <c r="S11" s="138"/>
      <c r="T11" s="138"/>
      <c r="U11" s="138"/>
      <c r="V11" s="111"/>
      <c r="W11" s="111"/>
      <c r="X11" s="138"/>
      <c r="Y11" s="138"/>
      <c r="Z11" s="138"/>
      <c r="AA11" s="138"/>
      <c r="AB11" s="111"/>
      <c r="AC11" s="111"/>
      <c r="AD11" s="111"/>
      <c r="AE11" s="111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406</v>
      </c>
      <c r="C12" s="187" t="s">
        <v>344</v>
      </c>
      <c r="D12" s="188" t="s">
        <v>67</v>
      </c>
      <c r="E12" s="136"/>
      <c r="F12" s="138"/>
      <c r="G12" s="111"/>
      <c r="H12" s="138"/>
      <c r="I12" s="138"/>
      <c r="J12" s="138"/>
      <c r="K12" s="138"/>
      <c r="L12" s="138"/>
      <c r="M12" s="111"/>
      <c r="N12" s="111"/>
      <c r="O12" s="111"/>
      <c r="P12" s="138"/>
      <c r="Q12" s="138"/>
      <c r="R12" s="138"/>
      <c r="S12" s="138"/>
      <c r="T12" s="138"/>
      <c r="U12" s="138"/>
      <c r="V12" s="111"/>
      <c r="W12" s="111"/>
      <c r="X12" s="138"/>
      <c r="Y12" s="138"/>
      <c r="Z12" s="138"/>
      <c r="AA12" s="138"/>
      <c r="AB12" s="111"/>
      <c r="AC12" s="111"/>
      <c r="AD12" s="111"/>
      <c r="AE12" s="111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407</v>
      </c>
      <c r="C13" s="187" t="s">
        <v>789</v>
      </c>
      <c r="D13" s="188" t="s">
        <v>63</v>
      </c>
      <c r="E13" s="136"/>
      <c r="F13" s="138"/>
      <c r="G13" s="111"/>
      <c r="H13" s="138"/>
      <c r="I13" s="138"/>
      <c r="J13" s="138"/>
      <c r="K13" s="138"/>
      <c r="L13" s="138"/>
      <c r="M13" s="111"/>
      <c r="N13" s="111"/>
      <c r="O13" s="111"/>
      <c r="P13" s="138"/>
      <c r="Q13" s="138"/>
      <c r="R13" s="138"/>
      <c r="S13" s="138"/>
      <c r="T13" s="138"/>
      <c r="U13" s="138"/>
      <c r="V13" s="111"/>
      <c r="W13" s="111"/>
      <c r="X13" s="138"/>
      <c r="Y13" s="138"/>
      <c r="Z13" s="138"/>
      <c r="AA13" s="138"/>
      <c r="AB13" s="111"/>
      <c r="AC13" s="111"/>
      <c r="AD13" s="111"/>
      <c r="AE13" s="111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408</v>
      </c>
      <c r="C14" s="187" t="s">
        <v>345</v>
      </c>
      <c r="D14" s="188" t="s">
        <v>68</v>
      </c>
      <c r="E14" s="136"/>
      <c r="F14" s="138"/>
      <c r="G14" s="111"/>
      <c r="H14" s="138"/>
      <c r="I14" s="138"/>
      <c r="J14" s="138"/>
      <c r="K14" s="138"/>
      <c r="L14" s="138"/>
      <c r="M14" s="111"/>
      <c r="N14" s="111"/>
      <c r="O14" s="111"/>
      <c r="P14" s="138"/>
      <c r="Q14" s="138"/>
      <c r="R14" s="138"/>
      <c r="S14" s="138"/>
      <c r="T14" s="138"/>
      <c r="U14" s="138"/>
      <c r="V14" s="111"/>
      <c r="W14" s="111"/>
      <c r="X14" s="138"/>
      <c r="Y14" s="138"/>
      <c r="Z14" s="138"/>
      <c r="AA14" s="138"/>
      <c r="AB14" s="111"/>
      <c r="AC14" s="111"/>
      <c r="AD14" s="111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409</v>
      </c>
      <c r="C15" s="187" t="s">
        <v>734</v>
      </c>
      <c r="D15" s="188" t="s">
        <v>69</v>
      </c>
      <c r="E15" s="146"/>
      <c r="F15" s="142"/>
      <c r="G15" s="111"/>
      <c r="H15" s="142"/>
      <c r="I15" s="142"/>
      <c r="J15" s="142"/>
      <c r="K15" s="142"/>
      <c r="L15" s="142"/>
      <c r="M15" s="111"/>
      <c r="N15" s="111"/>
      <c r="O15" s="111"/>
      <c r="P15" s="142"/>
      <c r="Q15" s="142"/>
      <c r="R15" s="142"/>
      <c r="S15" s="142"/>
      <c r="T15" s="142"/>
      <c r="U15" s="142"/>
      <c r="V15" s="111"/>
      <c r="W15" s="111"/>
      <c r="X15" s="142"/>
      <c r="Y15" s="142"/>
      <c r="Z15" s="142"/>
      <c r="AA15" s="142"/>
      <c r="AB15" s="111"/>
      <c r="AC15" s="111"/>
      <c r="AD15" s="111"/>
      <c r="AE15" s="111"/>
      <c r="AF15" s="142"/>
      <c r="AG15" s="142"/>
      <c r="AH15" s="142"/>
      <c r="AI15" s="142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410</v>
      </c>
      <c r="C16" s="187" t="s">
        <v>397</v>
      </c>
      <c r="D16" s="188" t="s">
        <v>90</v>
      </c>
      <c r="E16" s="136"/>
      <c r="F16" s="138"/>
      <c r="G16" s="111"/>
      <c r="H16" s="138"/>
      <c r="I16" s="138"/>
      <c r="J16" s="138"/>
      <c r="K16" s="138"/>
      <c r="L16" s="138"/>
      <c r="M16" s="111"/>
      <c r="N16" s="111"/>
      <c r="O16" s="111"/>
      <c r="P16" s="138"/>
      <c r="Q16" s="138"/>
      <c r="R16" s="138"/>
      <c r="S16" s="138"/>
      <c r="T16" s="138"/>
      <c r="U16" s="138"/>
      <c r="V16" s="111"/>
      <c r="W16" s="111"/>
      <c r="X16" s="138"/>
      <c r="Y16" s="138"/>
      <c r="Z16" s="138"/>
      <c r="AA16" s="138"/>
      <c r="AB16" s="111"/>
      <c r="AC16" s="111"/>
      <c r="AD16" s="111"/>
      <c r="AE16" s="111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411</v>
      </c>
      <c r="C17" s="187" t="s">
        <v>346</v>
      </c>
      <c r="D17" s="188" t="s">
        <v>70</v>
      </c>
      <c r="E17" s="136"/>
      <c r="F17" s="138"/>
      <c r="G17" s="111"/>
      <c r="H17" s="138"/>
      <c r="I17" s="138"/>
      <c r="J17" s="138"/>
      <c r="K17" s="138"/>
      <c r="L17" s="138"/>
      <c r="M17" s="111"/>
      <c r="N17" s="111"/>
      <c r="O17" s="111"/>
      <c r="P17" s="138"/>
      <c r="Q17" s="138"/>
      <c r="R17" s="138"/>
      <c r="S17" s="138"/>
      <c r="T17" s="138"/>
      <c r="U17" s="138"/>
      <c r="V17" s="111"/>
      <c r="W17" s="111"/>
      <c r="X17" s="138"/>
      <c r="Y17" s="138"/>
      <c r="Z17" s="138"/>
      <c r="AA17" s="138"/>
      <c r="AB17" s="111"/>
      <c r="AC17" s="111"/>
      <c r="AD17" s="111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412</v>
      </c>
      <c r="C18" s="187" t="s">
        <v>347</v>
      </c>
      <c r="D18" s="188" t="s">
        <v>108</v>
      </c>
      <c r="E18" s="136"/>
      <c r="F18" s="138"/>
      <c r="G18" s="111"/>
      <c r="H18" s="138"/>
      <c r="I18" s="138"/>
      <c r="J18" s="138"/>
      <c r="K18" s="138"/>
      <c r="L18" s="138"/>
      <c r="M18" s="111"/>
      <c r="N18" s="111"/>
      <c r="O18" s="111"/>
      <c r="P18" s="138"/>
      <c r="Q18" s="138"/>
      <c r="R18" s="138"/>
      <c r="S18" s="138"/>
      <c r="T18" s="138"/>
      <c r="U18" s="138"/>
      <c r="V18" s="111"/>
      <c r="W18" s="111"/>
      <c r="X18" s="138"/>
      <c r="Y18" s="138"/>
      <c r="Z18" s="138"/>
      <c r="AA18" s="138"/>
      <c r="AB18" s="111"/>
      <c r="AC18" s="111"/>
      <c r="AD18" s="111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413</v>
      </c>
      <c r="C19" s="187" t="s">
        <v>34</v>
      </c>
      <c r="D19" s="188" t="s">
        <v>54</v>
      </c>
      <c r="E19" s="146"/>
      <c r="F19" s="142"/>
      <c r="G19" s="111"/>
      <c r="H19" s="142"/>
      <c r="I19" s="142"/>
      <c r="J19" s="142"/>
      <c r="K19" s="142"/>
      <c r="L19" s="142"/>
      <c r="M19" s="111"/>
      <c r="N19" s="111"/>
      <c r="O19" s="111"/>
      <c r="P19" s="142"/>
      <c r="Q19" s="142"/>
      <c r="R19" s="142"/>
      <c r="S19" s="142"/>
      <c r="T19" s="142"/>
      <c r="U19" s="142"/>
      <c r="V19" s="111"/>
      <c r="W19" s="111"/>
      <c r="X19" s="142"/>
      <c r="Y19" s="142"/>
      <c r="Z19" s="142"/>
      <c r="AA19" s="142"/>
      <c r="AB19" s="111"/>
      <c r="AC19" s="111"/>
      <c r="AD19" s="111"/>
      <c r="AE19" s="111"/>
      <c r="AF19" s="142"/>
      <c r="AG19" s="142"/>
      <c r="AH19" s="142"/>
      <c r="AI19" s="142"/>
      <c r="AJ19" s="44">
        <f t="shared" si="2"/>
        <v>0</v>
      </c>
      <c r="AK19" s="44">
        <f t="shared" si="0"/>
        <v>0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414</v>
      </c>
      <c r="C20" s="187" t="s">
        <v>41</v>
      </c>
      <c r="D20" s="188" t="s">
        <v>64</v>
      </c>
      <c r="E20" s="136"/>
      <c r="F20" s="138"/>
      <c r="G20" s="111"/>
      <c r="H20" s="138"/>
      <c r="I20" s="138"/>
      <c r="J20" s="138"/>
      <c r="K20" s="138"/>
      <c r="L20" s="138"/>
      <c r="M20" s="111"/>
      <c r="N20" s="111"/>
      <c r="O20" s="111"/>
      <c r="P20" s="138"/>
      <c r="Q20" s="138"/>
      <c r="R20" s="138"/>
      <c r="S20" s="138"/>
      <c r="T20" s="138"/>
      <c r="U20" s="138"/>
      <c r="V20" s="111"/>
      <c r="W20" s="111"/>
      <c r="X20" s="138"/>
      <c r="Y20" s="138"/>
      <c r="Z20" s="138"/>
      <c r="AA20" s="138"/>
      <c r="AB20" s="111"/>
      <c r="AC20" s="111"/>
      <c r="AD20" s="111"/>
      <c r="AE20" s="111"/>
      <c r="AF20" s="138"/>
      <c r="AG20" s="138"/>
      <c r="AH20" s="138"/>
      <c r="AI20" s="13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415</v>
      </c>
      <c r="C21" s="187" t="s">
        <v>304</v>
      </c>
      <c r="D21" s="188" t="s">
        <v>135</v>
      </c>
      <c r="E21" s="136"/>
      <c r="F21" s="136"/>
      <c r="G21" s="111"/>
      <c r="H21" s="136"/>
      <c r="I21" s="136"/>
      <c r="J21" s="136"/>
      <c r="K21" s="136"/>
      <c r="L21" s="136"/>
      <c r="M21" s="111"/>
      <c r="N21" s="111"/>
      <c r="O21" s="111"/>
      <c r="P21" s="136"/>
      <c r="Q21" s="136"/>
      <c r="R21" s="136"/>
      <c r="S21" s="136"/>
      <c r="T21" s="136"/>
      <c r="U21" s="136"/>
      <c r="V21" s="111"/>
      <c r="W21" s="111"/>
      <c r="X21" s="136"/>
      <c r="Y21" s="136"/>
      <c r="Z21" s="136"/>
      <c r="AA21" s="136"/>
      <c r="AB21" s="111"/>
      <c r="AC21" s="111"/>
      <c r="AD21" s="111"/>
      <c r="AE21" s="111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0</v>
      </c>
      <c r="AM21" s="234"/>
      <c r="AN21" s="235"/>
      <c r="AO21" s="78"/>
    </row>
    <row r="22" spans="1:41" s="77" customFormat="1" ht="30" customHeight="1">
      <c r="A22" s="4">
        <v>14</v>
      </c>
      <c r="B22" s="186" t="s">
        <v>416</v>
      </c>
      <c r="C22" s="187" t="s">
        <v>398</v>
      </c>
      <c r="D22" s="188" t="s">
        <v>55</v>
      </c>
      <c r="E22" s="136"/>
      <c r="F22" s="138"/>
      <c r="G22" s="111"/>
      <c r="H22" s="138"/>
      <c r="I22" s="138"/>
      <c r="J22" s="138"/>
      <c r="K22" s="138"/>
      <c r="L22" s="138"/>
      <c r="M22" s="111"/>
      <c r="N22" s="111"/>
      <c r="O22" s="111"/>
      <c r="P22" s="138"/>
      <c r="Q22" s="138"/>
      <c r="R22" s="138"/>
      <c r="S22" s="138"/>
      <c r="T22" s="138"/>
      <c r="U22" s="138"/>
      <c r="V22" s="111"/>
      <c r="W22" s="111"/>
      <c r="X22" s="138"/>
      <c r="Y22" s="138"/>
      <c r="Z22" s="138"/>
      <c r="AA22" s="138"/>
      <c r="AB22" s="111"/>
      <c r="AC22" s="111"/>
      <c r="AD22" s="111"/>
      <c r="AE22" s="111"/>
      <c r="AF22" s="138"/>
      <c r="AG22" s="138"/>
      <c r="AH22" s="138"/>
      <c r="AI22" s="138"/>
      <c r="AJ22" s="4">
        <f t="shared" si="2"/>
        <v>0</v>
      </c>
      <c r="AK22" s="4">
        <f t="shared" si="0"/>
        <v>0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417</v>
      </c>
      <c r="C23" s="187" t="s">
        <v>77</v>
      </c>
      <c r="D23" s="188" t="s">
        <v>83</v>
      </c>
      <c r="E23" s="136"/>
      <c r="F23" s="138"/>
      <c r="G23" s="111"/>
      <c r="H23" s="138"/>
      <c r="I23" s="138"/>
      <c r="J23" s="138"/>
      <c r="K23" s="138"/>
      <c r="L23" s="138"/>
      <c r="M23" s="111"/>
      <c r="N23" s="111"/>
      <c r="O23" s="111"/>
      <c r="P23" s="138"/>
      <c r="Q23" s="138"/>
      <c r="R23" s="138"/>
      <c r="S23" s="138"/>
      <c r="T23" s="138"/>
      <c r="U23" s="138"/>
      <c r="V23" s="111"/>
      <c r="W23" s="111"/>
      <c r="X23" s="138"/>
      <c r="Y23" s="138"/>
      <c r="Z23" s="138"/>
      <c r="AA23" s="138"/>
      <c r="AB23" s="111"/>
      <c r="AC23" s="111"/>
      <c r="AD23" s="111"/>
      <c r="AE23" s="111"/>
      <c r="AF23" s="138"/>
      <c r="AG23" s="138"/>
      <c r="AH23" s="138"/>
      <c r="AI23" s="13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418</v>
      </c>
      <c r="C24" s="187" t="s">
        <v>176</v>
      </c>
      <c r="D24" s="188" t="s">
        <v>48</v>
      </c>
      <c r="E24" s="136"/>
      <c r="F24" s="138"/>
      <c r="G24" s="111"/>
      <c r="H24" s="138"/>
      <c r="I24" s="138"/>
      <c r="J24" s="138"/>
      <c r="K24" s="138"/>
      <c r="L24" s="138"/>
      <c r="M24" s="111"/>
      <c r="N24" s="111"/>
      <c r="O24" s="111"/>
      <c r="P24" s="138"/>
      <c r="Q24" s="138"/>
      <c r="R24" s="138"/>
      <c r="S24" s="138"/>
      <c r="T24" s="138"/>
      <c r="U24" s="138"/>
      <c r="V24" s="111"/>
      <c r="W24" s="111"/>
      <c r="X24" s="138"/>
      <c r="Y24" s="138"/>
      <c r="Z24" s="138"/>
      <c r="AA24" s="138"/>
      <c r="AB24" s="111"/>
      <c r="AC24" s="111"/>
      <c r="AD24" s="111"/>
      <c r="AE24" s="111"/>
      <c r="AF24" s="138"/>
      <c r="AG24" s="138"/>
      <c r="AH24" s="138"/>
      <c r="AI24" s="13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419</v>
      </c>
      <c r="C25" s="187" t="s">
        <v>116</v>
      </c>
      <c r="D25" s="188" t="s">
        <v>15</v>
      </c>
      <c r="E25" s="136"/>
      <c r="F25" s="138"/>
      <c r="G25" s="111"/>
      <c r="H25" s="138"/>
      <c r="I25" s="138"/>
      <c r="J25" s="138"/>
      <c r="K25" s="138"/>
      <c r="L25" s="138"/>
      <c r="M25" s="111"/>
      <c r="N25" s="111"/>
      <c r="O25" s="111"/>
      <c r="P25" s="138"/>
      <c r="Q25" s="138"/>
      <c r="R25" s="138"/>
      <c r="S25" s="138"/>
      <c r="T25" s="138"/>
      <c r="U25" s="138"/>
      <c r="V25" s="111"/>
      <c r="W25" s="111"/>
      <c r="X25" s="138"/>
      <c r="Y25" s="138"/>
      <c r="Z25" s="138"/>
      <c r="AA25" s="138"/>
      <c r="AB25" s="111"/>
      <c r="AC25" s="111"/>
      <c r="AD25" s="111"/>
      <c r="AE25" s="111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420</v>
      </c>
      <c r="C26" s="187" t="s">
        <v>349</v>
      </c>
      <c r="D26" s="188" t="s">
        <v>35</v>
      </c>
      <c r="E26" s="136"/>
      <c r="F26" s="138"/>
      <c r="G26" s="111"/>
      <c r="H26" s="138"/>
      <c r="I26" s="138"/>
      <c r="J26" s="138"/>
      <c r="K26" s="138"/>
      <c r="L26" s="138"/>
      <c r="M26" s="111"/>
      <c r="N26" s="111"/>
      <c r="O26" s="111"/>
      <c r="P26" s="138"/>
      <c r="Q26" s="138"/>
      <c r="R26" s="138"/>
      <c r="S26" s="138"/>
      <c r="T26" s="138"/>
      <c r="U26" s="138"/>
      <c r="V26" s="111"/>
      <c r="W26" s="111"/>
      <c r="X26" s="138"/>
      <c r="Y26" s="138"/>
      <c r="Z26" s="138"/>
      <c r="AA26" s="138"/>
      <c r="AB26" s="111"/>
      <c r="AC26" s="111"/>
      <c r="AD26" s="111"/>
      <c r="AE26" s="111"/>
      <c r="AF26" s="138"/>
      <c r="AG26" s="138"/>
      <c r="AH26" s="138"/>
      <c r="AI26" s="138"/>
      <c r="AJ26" s="4">
        <f t="shared" si="2"/>
        <v>0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421</v>
      </c>
      <c r="C27" s="187" t="s">
        <v>350</v>
      </c>
      <c r="D27" s="188" t="s">
        <v>16</v>
      </c>
      <c r="E27" s="136"/>
      <c r="F27" s="138"/>
      <c r="G27" s="111"/>
      <c r="H27" s="138"/>
      <c r="I27" s="138"/>
      <c r="J27" s="138"/>
      <c r="K27" s="138"/>
      <c r="L27" s="138"/>
      <c r="M27" s="111"/>
      <c r="N27" s="111"/>
      <c r="O27" s="111"/>
      <c r="P27" s="138"/>
      <c r="Q27" s="138"/>
      <c r="R27" s="138"/>
      <c r="S27" s="138"/>
      <c r="T27" s="138"/>
      <c r="U27" s="138"/>
      <c r="V27" s="111"/>
      <c r="W27" s="111"/>
      <c r="X27" s="138"/>
      <c r="Y27" s="138"/>
      <c r="Z27" s="138"/>
      <c r="AA27" s="138"/>
      <c r="AB27" s="111"/>
      <c r="AC27" s="111"/>
      <c r="AD27" s="111"/>
      <c r="AE27" s="111"/>
      <c r="AF27" s="138"/>
      <c r="AG27" s="138"/>
      <c r="AH27" s="138"/>
      <c r="AI27" s="138"/>
      <c r="AJ27" s="4">
        <f t="shared" si="2"/>
        <v>0</v>
      </c>
      <c r="AK27" s="4">
        <f t="shared" si="0"/>
        <v>0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390</v>
      </c>
      <c r="C28" s="190" t="s">
        <v>391</v>
      </c>
      <c r="D28" s="191" t="s">
        <v>392</v>
      </c>
      <c r="E28" s="136"/>
      <c r="F28" s="138"/>
      <c r="G28" s="111"/>
      <c r="H28" s="138"/>
      <c r="I28" s="138"/>
      <c r="J28" s="138"/>
      <c r="K28" s="138"/>
      <c r="L28" s="138"/>
      <c r="M28" s="111"/>
      <c r="N28" s="111"/>
      <c r="O28" s="111"/>
      <c r="P28" s="138"/>
      <c r="Q28" s="138"/>
      <c r="R28" s="138"/>
      <c r="S28" s="138"/>
      <c r="T28" s="138"/>
      <c r="U28" s="138"/>
      <c r="V28" s="111"/>
      <c r="W28" s="111"/>
      <c r="X28" s="138"/>
      <c r="Y28" s="138"/>
      <c r="Z28" s="138"/>
      <c r="AA28" s="138"/>
      <c r="AB28" s="111"/>
      <c r="AC28" s="111"/>
      <c r="AD28" s="111"/>
      <c r="AE28" s="111"/>
      <c r="AF28" s="138"/>
      <c r="AG28" s="138"/>
      <c r="AH28" s="138"/>
      <c r="AI28" s="138"/>
      <c r="AJ28" s="4">
        <f t="shared" si="2"/>
        <v>0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422</v>
      </c>
      <c r="C29" s="193" t="s">
        <v>790</v>
      </c>
      <c r="D29" s="194" t="s">
        <v>59</v>
      </c>
      <c r="E29" s="239" t="s">
        <v>791</v>
      </c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1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423</v>
      </c>
      <c r="C30" s="187" t="s">
        <v>310</v>
      </c>
      <c r="D30" s="188" t="s">
        <v>109</v>
      </c>
      <c r="E30" s="136"/>
      <c r="F30" s="138"/>
      <c r="G30" s="111"/>
      <c r="H30" s="138"/>
      <c r="I30" s="138"/>
      <c r="J30" s="138"/>
      <c r="K30" s="138"/>
      <c r="L30" s="138"/>
      <c r="M30" s="111"/>
      <c r="N30" s="111"/>
      <c r="O30" s="111"/>
      <c r="P30" s="138"/>
      <c r="Q30" s="138"/>
      <c r="R30" s="138"/>
      <c r="S30" s="138"/>
      <c r="T30" s="138"/>
      <c r="U30" s="138"/>
      <c r="V30" s="111"/>
      <c r="W30" s="111"/>
      <c r="X30" s="138"/>
      <c r="Y30" s="138"/>
      <c r="Z30" s="138"/>
      <c r="AA30" s="138"/>
      <c r="AB30" s="111"/>
      <c r="AC30" s="111"/>
      <c r="AD30" s="111"/>
      <c r="AE30" s="111"/>
      <c r="AF30" s="138"/>
      <c r="AG30" s="138"/>
      <c r="AH30" s="138"/>
      <c r="AI30" s="138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424</v>
      </c>
      <c r="C31" s="187" t="s">
        <v>60</v>
      </c>
      <c r="D31" s="188" t="s">
        <v>61</v>
      </c>
      <c r="E31" s="136"/>
      <c r="F31" s="138"/>
      <c r="G31" s="111"/>
      <c r="H31" s="138"/>
      <c r="I31" s="138"/>
      <c r="J31" s="138"/>
      <c r="K31" s="138"/>
      <c r="L31" s="138"/>
      <c r="M31" s="111"/>
      <c r="N31" s="111"/>
      <c r="O31" s="111"/>
      <c r="P31" s="138"/>
      <c r="Q31" s="138"/>
      <c r="R31" s="138"/>
      <c r="S31" s="138"/>
      <c r="T31" s="138"/>
      <c r="U31" s="138"/>
      <c r="V31" s="111"/>
      <c r="W31" s="111"/>
      <c r="X31" s="138"/>
      <c r="Y31" s="138"/>
      <c r="Z31" s="138"/>
      <c r="AA31" s="138"/>
      <c r="AB31" s="111"/>
      <c r="AC31" s="111"/>
      <c r="AD31" s="111"/>
      <c r="AE31" s="111"/>
      <c r="AF31" s="138"/>
      <c r="AG31" s="138"/>
      <c r="AH31" s="138"/>
      <c r="AI31" s="13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425</v>
      </c>
      <c r="C32" s="187" t="s">
        <v>428</v>
      </c>
      <c r="D32" s="188" t="s">
        <v>62</v>
      </c>
      <c r="E32" s="136"/>
      <c r="F32" s="138"/>
      <c r="G32" s="111"/>
      <c r="H32" s="138"/>
      <c r="I32" s="138"/>
      <c r="J32" s="138"/>
      <c r="K32" s="138"/>
      <c r="L32" s="138"/>
      <c r="M32" s="111"/>
      <c r="N32" s="111"/>
      <c r="O32" s="111"/>
      <c r="P32" s="138"/>
      <c r="Q32" s="138"/>
      <c r="R32" s="138"/>
      <c r="S32" s="138"/>
      <c r="T32" s="138"/>
      <c r="U32" s="138"/>
      <c r="V32" s="111"/>
      <c r="W32" s="111"/>
      <c r="X32" s="138"/>
      <c r="Y32" s="138"/>
      <c r="Z32" s="138"/>
      <c r="AA32" s="138"/>
      <c r="AB32" s="111"/>
      <c r="AC32" s="111"/>
      <c r="AD32" s="111"/>
      <c r="AE32" s="111"/>
      <c r="AF32" s="138"/>
      <c r="AG32" s="138"/>
      <c r="AH32" s="138"/>
      <c r="AI32" s="138"/>
      <c r="AJ32" s="83">
        <f t="shared" si="2"/>
        <v>0</v>
      </c>
      <c r="AK32" s="83">
        <f t="shared" si="0"/>
        <v>0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36" t="s">
        <v>17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3">
        <f>SUM(AJ9:AJ36)</f>
        <v>0</v>
      </c>
      <c r="AK37" s="3">
        <f>SUM(AK9:AK36)</f>
        <v>0</v>
      </c>
      <c r="AL37" s="3">
        <f>SUM(AL9:AL36)</f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37" t="s">
        <v>18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8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23" t="s">
        <v>7</v>
      </c>
      <c r="D40" s="22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403</v>
      </c>
      <c r="C41" s="187" t="s">
        <v>341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20"/>
      <c r="AQ41" s="221"/>
    </row>
    <row r="42" spans="1:44" s="50" customFormat="1" ht="30" customHeight="1">
      <c r="A42" s="3">
        <v>2</v>
      </c>
      <c r="B42" s="186" t="s">
        <v>404</v>
      </c>
      <c r="C42" s="187" t="s">
        <v>342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405</v>
      </c>
      <c r="C43" s="187" t="s">
        <v>343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406</v>
      </c>
      <c r="C44" s="187" t="s">
        <v>344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407</v>
      </c>
      <c r="C45" s="187" t="s">
        <v>789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408</v>
      </c>
      <c r="C46" s="187" t="s">
        <v>345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409</v>
      </c>
      <c r="C47" s="187" t="s">
        <v>734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410</v>
      </c>
      <c r="C48" s="187" t="s">
        <v>397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411</v>
      </c>
      <c r="C49" s="187" t="s">
        <v>346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412</v>
      </c>
      <c r="C50" s="187" t="s">
        <v>347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413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414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415</v>
      </c>
      <c r="C53" s="187" t="s">
        <v>304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416</v>
      </c>
      <c r="C54" s="187" t="s">
        <v>398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20"/>
      <c r="AQ54" s="221"/>
    </row>
    <row r="55" spans="1:43" s="50" customFormat="1" ht="30" customHeight="1">
      <c r="A55" s="3">
        <v>15</v>
      </c>
      <c r="B55" s="186" t="s">
        <v>417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418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419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420</v>
      </c>
      <c r="C58" s="187" t="s">
        <v>349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421</v>
      </c>
      <c r="C59" s="187" t="s">
        <v>350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390</v>
      </c>
      <c r="C60" s="190" t="s">
        <v>391</v>
      </c>
      <c r="D60" s="191" t="s">
        <v>392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422</v>
      </c>
      <c r="C61" s="193" t="s">
        <v>790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423</v>
      </c>
      <c r="C62" s="187" t="s">
        <v>310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424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425</v>
      </c>
      <c r="C64" s="187" t="s">
        <v>428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36" t="s">
        <v>17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22"/>
      <c r="D76" s="222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22"/>
      <c r="D79" s="222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22"/>
      <c r="D80" s="222"/>
      <c r="E80" s="222"/>
      <c r="F80" s="222"/>
      <c r="G80" s="22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22"/>
      <c r="D81" s="222"/>
      <c r="E81" s="22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22"/>
      <c r="D82" s="22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E29:AI29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3" sqref="T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41" ht="22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 t="s">
        <v>3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3" t="s">
        <v>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</row>
    <row r="5" spans="1:41">
      <c r="A5" s="225" t="s">
        <v>799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30" t="s">
        <v>351</v>
      </c>
      <c r="AG6" s="230"/>
      <c r="AH6" s="230"/>
      <c r="AI6" s="230"/>
      <c r="AJ6" s="230"/>
      <c r="AK6" s="230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352</v>
      </c>
      <c r="C9" s="182" t="s">
        <v>353</v>
      </c>
      <c r="D9" s="183" t="s">
        <v>354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11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356</v>
      </c>
      <c r="C10" s="182" t="s">
        <v>312</v>
      </c>
      <c r="D10" s="183" t="s">
        <v>69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357</v>
      </c>
      <c r="C11" s="182" t="s">
        <v>34</v>
      </c>
      <c r="D11" s="183" t="s">
        <v>111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399</v>
      </c>
      <c r="C12" s="182" t="s">
        <v>214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358</v>
      </c>
      <c r="C13" s="182" t="s">
        <v>359</v>
      </c>
      <c r="D13" s="183" t="s">
        <v>42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11"/>
      <c r="P13" s="138"/>
      <c r="Q13" s="111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360</v>
      </c>
      <c r="C14" s="182" t="s">
        <v>361</v>
      </c>
      <c r="D14" s="183" t="s">
        <v>42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11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362</v>
      </c>
      <c r="C15" s="182" t="s">
        <v>107</v>
      </c>
      <c r="D15" s="183" t="s">
        <v>32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38"/>
      <c r="Q15" s="111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363</v>
      </c>
      <c r="C16" s="182" t="s">
        <v>45</v>
      </c>
      <c r="D16" s="183" t="s">
        <v>209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11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364</v>
      </c>
      <c r="C17" s="182" t="s">
        <v>400</v>
      </c>
      <c r="D17" s="183" t="s">
        <v>54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11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365</v>
      </c>
      <c r="C18" s="182" t="s">
        <v>214</v>
      </c>
      <c r="D18" s="183" t="s">
        <v>366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11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367</v>
      </c>
      <c r="C19" s="182" t="s">
        <v>113</v>
      </c>
      <c r="D19" s="183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368</v>
      </c>
      <c r="C20" s="182" t="s">
        <v>369</v>
      </c>
      <c r="D20" s="183" t="s">
        <v>46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370</v>
      </c>
      <c r="C21" s="195" t="s">
        <v>371</v>
      </c>
      <c r="D21" s="196" t="s">
        <v>48</v>
      </c>
      <c r="E21" s="248" t="s">
        <v>791</v>
      </c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50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372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2"/>
      <c r="AN22" s="243"/>
      <c r="AO22" s="25"/>
    </row>
    <row r="23" spans="1:41" s="1" customFormat="1" ht="30" customHeight="1">
      <c r="A23" s="3">
        <v>15</v>
      </c>
      <c r="B23" s="102" t="s">
        <v>373</v>
      </c>
      <c r="C23" s="182" t="s">
        <v>41</v>
      </c>
      <c r="D23" s="183" t="s">
        <v>97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11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393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374</v>
      </c>
      <c r="C25" s="182" t="s">
        <v>375</v>
      </c>
      <c r="D25" s="183" t="s">
        <v>61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394</v>
      </c>
      <c r="C26" s="197" t="s">
        <v>348</v>
      </c>
      <c r="D26" s="198" t="s">
        <v>85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38"/>
      <c r="Q26" s="111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376</v>
      </c>
      <c r="C27" s="182" t="s">
        <v>213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395</v>
      </c>
      <c r="C28" s="197" t="s">
        <v>39</v>
      </c>
      <c r="D28" s="198" t="s">
        <v>62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377</v>
      </c>
      <c r="C29" s="182" t="s">
        <v>378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44" t="s">
        <v>17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41">
        <f>SUM(AJ9:AJ36)</f>
        <v>0</v>
      </c>
      <c r="AK37" s="41">
        <f>SUM(AK9:AK36)</f>
        <v>0</v>
      </c>
      <c r="AL37" s="41">
        <f>SUM(AL9:AL36)</f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45" t="s">
        <v>18</v>
      </c>
      <c r="B39" s="245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7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23" t="s">
        <v>7</v>
      </c>
      <c r="D40" s="22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352</v>
      </c>
      <c r="C41" s="182" t="s">
        <v>353</v>
      </c>
      <c r="D41" s="183" t="s">
        <v>354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42"/>
      <c r="AQ41" s="243"/>
    </row>
    <row r="42" spans="1:44" s="1" customFormat="1" ht="30" customHeight="1">
      <c r="A42" s="3">
        <v>2</v>
      </c>
      <c r="B42" s="102" t="s">
        <v>356</v>
      </c>
      <c r="C42" s="182" t="s">
        <v>312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357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399</v>
      </c>
      <c r="C44" s="182" t="s">
        <v>214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358</v>
      </c>
      <c r="C45" s="182" t="s">
        <v>359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360</v>
      </c>
      <c r="C46" s="182" t="s">
        <v>361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362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363</v>
      </c>
      <c r="C48" s="182" t="s">
        <v>45</v>
      </c>
      <c r="D48" s="183" t="s">
        <v>209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364</v>
      </c>
      <c r="C49" s="182" t="s">
        <v>400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365</v>
      </c>
      <c r="C50" s="182" t="s">
        <v>214</v>
      </c>
      <c r="D50" s="183" t="s">
        <v>366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367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368</v>
      </c>
      <c r="C52" s="182" t="s">
        <v>369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370</v>
      </c>
      <c r="C53" s="195" t="s">
        <v>371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372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42"/>
      <c r="AQ54" s="243"/>
    </row>
    <row r="55" spans="1:43" s="1" customFormat="1" ht="30" customHeight="1">
      <c r="A55" s="3">
        <v>15</v>
      </c>
      <c r="B55" s="102" t="s">
        <v>373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393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374</v>
      </c>
      <c r="C57" s="182" t="s">
        <v>375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394</v>
      </c>
      <c r="C58" s="197" t="s">
        <v>348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376</v>
      </c>
      <c r="C59" s="182" t="s">
        <v>213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395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377</v>
      </c>
      <c r="C61" s="182" t="s">
        <v>378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44" t="s">
        <v>17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22"/>
      <c r="D70" s="222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22"/>
      <c r="D73" s="222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22"/>
      <c r="D74" s="222"/>
      <c r="E74" s="222"/>
      <c r="F74" s="222"/>
      <c r="G74" s="222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22"/>
      <c r="D75" s="222"/>
      <c r="E75" s="222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22"/>
      <c r="D76" s="222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5:AL5"/>
    <mergeCell ref="AF6:AK6"/>
    <mergeCell ref="C8:D8"/>
    <mergeCell ref="C73:D73"/>
    <mergeCell ref="A1:P1"/>
    <mergeCell ref="Q1:AL1"/>
    <mergeCell ref="A2:P2"/>
    <mergeCell ref="Q2:AL2"/>
    <mergeCell ref="A4:AL4"/>
    <mergeCell ref="C75:E75"/>
    <mergeCell ref="E21:AH21"/>
    <mergeCell ref="C76:D76"/>
    <mergeCell ref="C74:G74"/>
    <mergeCell ref="C40:D40"/>
    <mergeCell ref="AP41:AQ41"/>
    <mergeCell ref="AP54:AQ54"/>
    <mergeCell ref="A69:AI69"/>
    <mergeCell ref="C70:D70"/>
    <mergeCell ref="AM22:AN22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zoomScale="55" zoomScaleNormal="55" workbookViewId="0">
      <selection activeCell="Q23" sqref="Q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41" ht="22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 t="s">
        <v>3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3" t="s">
        <v>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</row>
    <row r="5" spans="1:41">
      <c r="A5" s="225" t="s">
        <v>798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30" t="s">
        <v>429</v>
      </c>
      <c r="AG6" s="230"/>
      <c r="AH6" s="230"/>
      <c r="AI6" s="230"/>
      <c r="AJ6" s="230"/>
      <c r="AK6" s="230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436</v>
      </c>
      <c r="C9" s="197" t="s">
        <v>437</v>
      </c>
      <c r="D9" s="19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438</v>
      </c>
      <c r="C10" s="197" t="s">
        <v>439</v>
      </c>
      <c r="D10" s="198" t="s">
        <v>67</v>
      </c>
      <c r="E10" s="136" t="s">
        <v>9</v>
      </c>
      <c r="F10" s="138" t="s">
        <v>9</v>
      </c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723</v>
      </c>
      <c r="C11" s="197" t="s">
        <v>724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440</v>
      </c>
      <c r="C12" s="197" t="s">
        <v>441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442</v>
      </c>
      <c r="C13" s="197" t="s">
        <v>443</v>
      </c>
      <c r="D13" s="198" t="s">
        <v>69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11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444</v>
      </c>
      <c r="C14" s="200" t="s">
        <v>92</v>
      </c>
      <c r="D14" s="201" t="s">
        <v>42</v>
      </c>
      <c r="E14" s="136"/>
      <c r="F14" s="138" t="s">
        <v>8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11"/>
      <c r="AD14" s="138"/>
      <c r="AE14" s="138"/>
      <c r="AF14" s="138"/>
      <c r="AG14" s="138"/>
      <c r="AH14" s="138"/>
      <c r="AI14" s="13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445</v>
      </c>
      <c r="C15" s="197" t="s">
        <v>446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447</v>
      </c>
      <c r="C16" s="197" t="s">
        <v>359</v>
      </c>
      <c r="D16" s="198" t="s">
        <v>209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448</v>
      </c>
      <c r="C17" s="197" t="s">
        <v>449</v>
      </c>
      <c r="D17" s="198" t="s">
        <v>450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725</v>
      </c>
      <c r="C18" s="197" t="s">
        <v>726</v>
      </c>
      <c r="D18" s="198" t="s">
        <v>454</v>
      </c>
      <c r="E18" s="136" t="s">
        <v>9</v>
      </c>
      <c r="F18" s="138" t="s">
        <v>8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11"/>
      <c r="AD18" s="138"/>
      <c r="AE18" s="138"/>
      <c r="AF18" s="138"/>
      <c r="AG18" s="138"/>
      <c r="AH18" s="138"/>
      <c r="AI18" s="138"/>
      <c r="AJ18" s="89">
        <f t="shared" si="2"/>
        <v>1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452</v>
      </c>
      <c r="C19" s="197" t="s">
        <v>453</v>
      </c>
      <c r="D19" s="198" t="s">
        <v>454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455</v>
      </c>
      <c r="C20" s="197" t="s">
        <v>456</v>
      </c>
      <c r="D20" s="198" t="s">
        <v>454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457</v>
      </c>
      <c r="C21" s="197" t="s">
        <v>39</v>
      </c>
      <c r="D21" s="198" t="s">
        <v>46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11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458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42"/>
      <c r="AN22" s="243"/>
      <c r="AO22" s="25"/>
    </row>
    <row r="23" spans="1:41" s="1" customFormat="1" ht="30" customHeight="1">
      <c r="A23" s="102">
        <v>15</v>
      </c>
      <c r="B23" s="107" t="s">
        <v>459</v>
      </c>
      <c r="C23" s="197" t="s">
        <v>73</v>
      </c>
      <c r="D23" s="198" t="s">
        <v>71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11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460</v>
      </c>
      <c r="C24" s="197" t="s">
        <v>461</v>
      </c>
      <c r="D24" s="198" t="s">
        <v>47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11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462</v>
      </c>
      <c r="C25" s="197" t="s">
        <v>463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464</v>
      </c>
      <c r="C26" s="197" t="s">
        <v>465</v>
      </c>
      <c r="D26" s="198" t="s">
        <v>57</v>
      </c>
      <c r="E26" s="136"/>
      <c r="F26" s="138" t="s">
        <v>8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11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466</v>
      </c>
      <c r="C27" s="197" t="s">
        <v>467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469</v>
      </c>
      <c r="C28" s="197" t="s">
        <v>470</v>
      </c>
      <c r="D28" s="198" t="s">
        <v>468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471</v>
      </c>
      <c r="C29" s="200" t="s">
        <v>472</v>
      </c>
      <c r="D29" s="201" t="s">
        <v>36</v>
      </c>
      <c r="E29" s="136"/>
      <c r="F29" s="138" t="s">
        <v>8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11"/>
      <c r="AD29" s="138"/>
      <c r="AE29" s="138"/>
      <c r="AF29" s="138"/>
      <c r="AG29" s="138"/>
      <c r="AH29" s="138"/>
      <c r="AI29" s="138"/>
      <c r="AJ29" s="89">
        <f t="shared" si="2"/>
        <v>1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473</v>
      </c>
      <c r="C30" s="197" t="s">
        <v>474</v>
      </c>
      <c r="D30" s="198" t="s">
        <v>181</v>
      </c>
      <c r="E30" s="136"/>
      <c r="F30" s="138" t="s">
        <v>8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11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475</v>
      </c>
      <c r="C31" s="197" t="s">
        <v>476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477</v>
      </c>
      <c r="C32" s="197" t="s">
        <v>478</v>
      </c>
      <c r="D32" s="198" t="s">
        <v>58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479</v>
      </c>
      <c r="C33" s="197" t="s">
        <v>480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481</v>
      </c>
      <c r="C34" s="197" t="s">
        <v>73</v>
      </c>
      <c r="D34" s="198" t="s">
        <v>61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11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482</v>
      </c>
      <c r="C35" s="197" t="s">
        <v>483</v>
      </c>
      <c r="D35" s="198" t="s">
        <v>40</v>
      </c>
      <c r="E35" s="137" t="s">
        <v>8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11"/>
      <c r="AD35" s="138"/>
      <c r="AE35" s="138"/>
      <c r="AF35" s="138"/>
      <c r="AG35" s="138"/>
      <c r="AH35" s="138"/>
      <c r="AI35" s="138"/>
      <c r="AJ35" s="89">
        <f t="shared" si="2"/>
        <v>1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484</v>
      </c>
      <c r="C36" s="197" t="s">
        <v>304</v>
      </c>
      <c r="D36" s="198" t="s">
        <v>103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44" t="s">
        <v>17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91">
        <f>SUM(AJ9:AJ53)</f>
        <v>6</v>
      </c>
      <c r="AK54" s="91">
        <f>SUM(AK9:AK53)</f>
        <v>3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45" t="s">
        <v>18</v>
      </c>
      <c r="B56" s="245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7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23" t="s">
        <v>7</v>
      </c>
      <c r="D57" s="22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436</v>
      </c>
      <c r="C58" s="197" t="s">
        <v>437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42"/>
      <c r="AQ58" s="243"/>
    </row>
    <row r="59" spans="1:44" s="1" customFormat="1" ht="30" customHeight="1">
      <c r="A59" s="102">
        <v>2</v>
      </c>
      <c r="B59" s="107" t="s">
        <v>438</v>
      </c>
      <c r="C59" s="197" t="s">
        <v>439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723</v>
      </c>
      <c r="C60" s="197" t="s">
        <v>724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440</v>
      </c>
      <c r="C61" s="197" t="s">
        <v>441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442</v>
      </c>
      <c r="C62" s="197" t="s">
        <v>443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444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445</v>
      </c>
      <c r="C64" s="197" t="s">
        <v>446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447</v>
      </c>
      <c r="C65" s="197" t="s">
        <v>359</v>
      </c>
      <c r="D65" s="198" t="s">
        <v>209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448</v>
      </c>
      <c r="C66" s="197" t="s">
        <v>449</v>
      </c>
      <c r="D66" s="198" t="s">
        <v>450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725</v>
      </c>
      <c r="C67" s="197" t="s">
        <v>726</v>
      </c>
      <c r="D67" s="198" t="s">
        <v>454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452</v>
      </c>
      <c r="C68" s="197" t="s">
        <v>453</v>
      </c>
      <c r="D68" s="198" t="s">
        <v>454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455</v>
      </c>
      <c r="C69" s="197" t="s">
        <v>456</v>
      </c>
      <c r="D69" s="198" t="s">
        <v>454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457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458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42"/>
      <c r="AQ71" s="243"/>
    </row>
    <row r="72" spans="1:43" s="1" customFormat="1" ht="30" customHeight="1">
      <c r="A72" s="102">
        <v>15</v>
      </c>
      <c r="B72" s="107" t="s">
        <v>459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460</v>
      </c>
      <c r="C73" s="197" t="s">
        <v>461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462</v>
      </c>
      <c r="C74" s="197" t="s">
        <v>463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464</v>
      </c>
      <c r="C75" s="197" t="s">
        <v>465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466</v>
      </c>
      <c r="C76" s="197" t="s">
        <v>467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469</v>
      </c>
      <c r="C77" s="197" t="s">
        <v>470</v>
      </c>
      <c r="D77" s="198" t="s">
        <v>468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471</v>
      </c>
      <c r="C78" s="200" t="s">
        <v>472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473</v>
      </c>
      <c r="C79" s="197" t="s">
        <v>474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475</v>
      </c>
      <c r="C80" s="197" t="s">
        <v>476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477</v>
      </c>
      <c r="C81" s="197" t="s">
        <v>478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479</v>
      </c>
      <c r="C82" s="197" t="s">
        <v>480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481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482</v>
      </c>
      <c r="C84" s="197" t="s">
        <v>483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484</v>
      </c>
      <c r="C85" s="197" t="s">
        <v>304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44" t="s">
        <v>17</v>
      </c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22"/>
      <c r="D94" s="222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22"/>
      <c r="D97" s="222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22"/>
      <c r="D98" s="222"/>
      <c r="E98" s="222"/>
      <c r="F98" s="222"/>
      <c r="G98" s="22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22"/>
      <c r="D99" s="222"/>
      <c r="E99" s="222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22"/>
      <c r="D100" s="222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1" zoomScale="55" zoomScaleNormal="55" workbookViewId="0">
      <selection activeCell="G24" sqref="G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41" ht="22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 t="s">
        <v>3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3" t="s">
        <v>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</row>
    <row r="5" spans="1:41">
      <c r="A5" s="225" t="s">
        <v>799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30" t="s">
        <v>430</v>
      </c>
      <c r="AG6" s="230"/>
      <c r="AH6" s="230"/>
      <c r="AI6" s="230"/>
      <c r="AJ6" s="230"/>
      <c r="AK6" s="230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23" t="s">
        <v>7</v>
      </c>
      <c r="D8" s="22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735</v>
      </c>
      <c r="C9" s="202" t="s">
        <v>736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737</v>
      </c>
      <c r="C10" s="202" t="s">
        <v>113</v>
      </c>
      <c r="D10" s="203" t="s">
        <v>67</v>
      </c>
      <c r="E10" s="136" t="s">
        <v>8</v>
      </c>
      <c r="F10" s="138" t="s">
        <v>8</v>
      </c>
      <c r="G10" s="138"/>
      <c r="H10" s="138"/>
      <c r="I10" s="138"/>
      <c r="J10" s="138"/>
      <c r="K10" s="111"/>
      <c r="L10" s="138"/>
      <c r="M10" s="138"/>
      <c r="N10" s="111"/>
      <c r="O10" s="21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2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738</v>
      </c>
      <c r="C11" s="202" t="s">
        <v>739</v>
      </c>
      <c r="D11" s="203" t="s">
        <v>67</v>
      </c>
      <c r="E11" s="136"/>
      <c r="F11" s="138"/>
      <c r="G11" s="138"/>
      <c r="H11" s="138"/>
      <c r="I11" s="138"/>
      <c r="J11" s="138"/>
      <c r="K11" s="111"/>
      <c r="L11" s="138"/>
      <c r="M11" s="138"/>
      <c r="N11" s="111"/>
      <c r="O11" s="21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740</v>
      </c>
      <c r="C12" s="202" t="s">
        <v>741</v>
      </c>
      <c r="D12" s="203" t="s">
        <v>63</v>
      </c>
      <c r="E12" s="136"/>
      <c r="F12" s="138"/>
      <c r="G12" s="138"/>
      <c r="H12" s="138"/>
      <c r="I12" s="138"/>
      <c r="J12" s="138"/>
      <c r="K12" s="111"/>
      <c r="L12" s="138"/>
      <c r="M12" s="138"/>
      <c r="N12" s="111"/>
      <c r="O12" s="21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742</v>
      </c>
      <c r="C13" s="202" t="s">
        <v>112</v>
      </c>
      <c r="D13" s="203" t="s">
        <v>63</v>
      </c>
      <c r="E13" s="136"/>
      <c r="F13" s="138"/>
      <c r="G13" s="138"/>
      <c r="H13" s="138"/>
      <c r="I13" s="138"/>
      <c r="J13" s="138"/>
      <c r="K13" s="111"/>
      <c r="L13" s="138"/>
      <c r="M13" s="138"/>
      <c r="N13" s="111"/>
      <c r="O13" s="21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743</v>
      </c>
      <c r="C14" s="202" t="s">
        <v>197</v>
      </c>
      <c r="D14" s="203" t="s">
        <v>744</v>
      </c>
      <c r="E14" s="136"/>
      <c r="F14" s="138"/>
      <c r="G14" s="138"/>
      <c r="H14" s="138"/>
      <c r="I14" s="138"/>
      <c r="J14" s="138"/>
      <c r="K14" s="111"/>
      <c r="L14" s="138"/>
      <c r="M14" s="138"/>
      <c r="N14" s="111"/>
      <c r="O14" s="21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745</v>
      </c>
      <c r="C15" s="202" t="s">
        <v>746</v>
      </c>
      <c r="D15" s="203" t="s">
        <v>51</v>
      </c>
      <c r="E15" s="136"/>
      <c r="F15" s="138" t="s">
        <v>8</v>
      </c>
      <c r="G15" s="138"/>
      <c r="H15" s="138"/>
      <c r="I15" s="138"/>
      <c r="J15" s="138"/>
      <c r="K15" s="111"/>
      <c r="L15" s="138"/>
      <c r="M15" s="138"/>
      <c r="N15" s="111"/>
      <c r="O15" s="21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747</v>
      </c>
      <c r="C16" s="202" t="s">
        <v>748</v>
      </c>
      <c r="D16" s="203" t="s">
        <v>69</v>
      </c>
      <c r="E16" s="136"/>
      <c r="F16" s="138"/>
      <c r="G16" s="138"/>
      <c r="H16" s="138"/>
      <c r="I16" s="138"/>
      <c r="J16" s="138"/>
      <c r="K16" s="111"/>
      <c r="L16" s="138"/>
      <c r="M16" s="138"/>
      <c r="N16" s="111"/>
      <c r="O16" s="21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749</v>
      </c>
      <c r="C17" s="202" t="s">
        <v>750</v>
      </c>
      <c r="D17" s="203" t="s">
        <v>485</v>
      </c>
      <c r="E17" s="136"/>
      <c r="F17" s="138"/>
      <c r="G17" s="138"/>
      <c r="H17" s="138"/>
      <c r="I17" s="138"/>
      <c r="J17" s="138"/>
      <c r="K17" s="111"/>
      <c r="L17" s="138"/>
      <c r="M17" s="138"/>
      <c r="N17" s="111"/>
      <c r="O17" s="21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751</v>
      </c>
      <c r="C18" s="202" t="s">
        <v>752</v>
      </c>
      <c r="D18" s="203" t="s">
        <v>32</v>
      </c>
      <c r="E18" s="136"/>
      <c r="F18" s="138"/>
      <c r="G18" s="138"/>
      <c r="H18" s="138"/>
      <c r="I18" s="138"/>
      <c r="J18" s="138"/>
      <c r="K18" s="111"/>
      <c r="L18" s="138"/>
      <c r="M18" s="138"/>
      <c r="N18" s="111"/>
      <c r="O18" s="21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753</v>
      </c>
      <c r="C19" s="202" t="s">
        <v>754</v>
      </c>
      <c r="D19" s="203" t="s">
        <v>32</v>
      </c>
      <c r="E19" s="136"/>
      <c r="F19" s="138"/>
      <c r="G19" s="138" t="s">
        <v>10</v>
      </c>
      <c r="H19" s="138"/>
      <c r="I19" s="138"/>
      <c r="J19" s="138"/>
      <c r="K19" s="111"/>
      <c r="L19" s="138"/>
      <c r="M19" s="138"/>
      <c r="N19" s="111"/>
      <c r="O19" s="21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1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755</v>
      </c>
      <c r="C20" s="202" t="s">
        <v>756</v>
      </c>
      <c r="D20" s="203" t="s">
        <v>54</v>
      </c>
      <c r="E20" s="136"/>
      <c r="F20" s="138"/>
      <c r="G20" s="138" t="s">
        <v>10</v>
      </c>
      <c r="H20" s="138"/>
      <c r="I20" s="138"/>
      <c r="J20" s="138"/>
      <c r="K20" s="111"/>
      <c r="L20" s="138"/>
      <c r="M20" s="138"/>
      <c r="N20" s="111"/>
      <c r="O20" s="21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1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757</v>
      </c>
      <c r="C21" s="202" t="s">
        <v>486</v>
      </c>
      <c r="D21" s="203" t="s">
        <v>64</v>
      </c>
      <c r="E21" s="136"/>
      <c r="F21" s="136"/>
      <c r="G21" s="136"/>
      <c r="H21" s="136"/>
      <c r="I21" s="136"/>
      <c r="J21" s="136"/>
      <c r="K21" s="111"/>
      <c r="L21" s="136"/>
      <c r="M21" s="136"/>
      <c r="N21" s="111"/>
      <c r="O21" s="218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758</v>
      </c>
      <c r="C22" s="202" t="s">
        <v>759</v>
      </c>
      <c r="D22" s="203" t="s">
        <v>487</v>
      </c>
      <c r="E22" s="136"/>
      <c r="F22" s="138"/>
      <c r="G22" s="138"/>
      <c r="H22" s="138"/>
      <c r="I22" s="138"/>
      <c r="J22" s="138"/>
      <c r="K22" s="111"/>
      <c r="L22" s="138"/>
      <c r="M22" s="138"/>
      <c r="N22" s="111"/>
      <c r="O22" s="21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42"/>
      <c r="AN22" s="243"/>
      <c r="AO22" s="25"/>
    </row>
    <row r="23" spans="1:41" s="1" customFormat="1" ht="30" customHeight="1">
      <c r="A23" s="102">
        <v>15</v>
      </c>
      <c r="B23" s="204" t="s">
        <v>792</v>
      </c>
      <c r="C23" s="205" t="s">
        <v>39</v>
      </c>
      <c r="D23" s="206" t="s">
        <v>14</v>
      </c>
      <c r="E23" s="136"/>
      <c r="F23" s="138"/>
      <c r="G23" s="138" t="s">
        <v>10</v>
      </c>
      <c r="H23" s="138"/>
      <c r="I23" s="138"/>
      <c r="J23" s="138"/>
      <c r="K23" s="111"/>
      <c r="L23" s="138"/>
      <c r="M23" s="138"/>
      <c r="N23" s="111"/>
      <c r="O23" s="21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1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760</v>
      </c>
      <c r="D24" s="208" t="s">
        <v>14</v>
      </c>
      <c r="E24" s="136"/>
      <c r="F24" s="138"/>
      <c r="G24" s="138"/>
      <c r="H24" s="138"/>
      <c r="I24" s="138"/>
      <c r="J24" s="138"/>
      <c r="K24" s="111"/>
      <c r="L24" s="138"/>
      <c r="M24" s="138"/>
      <c r="N24" s="111"/>
      <c r="O24" s="21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761</v>
      </c>
      <c r="C25" s="207" t="s">
        <v>762</v>
      </c>
      <c r="D25" s="208" t="s">
        <v>46</v>
      </c>
      <c r="E25" s="136"/>
      <c r="F25" s="138"/>
      <c r="G25" s="138"/>
      <c r="H25" s="138"/>
      <c r="I25" s="138"/>
      <c r="J25" s="138"/>
      <c r="K25" s="111"/>
      <c r="L25" s="138"/>
      <c r="M25" s="138"/>
      <c r="N25" s="111"/>
      <c r="O25" s="21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763</v>
      </c>
      <c r="C26" s="207" t="s">
        <v>44</v>
      </c>
      <c r="D26" s="208" t="s">
        <v>764</v>
      </c>
      <c r="E26" s="136"/>
      <c r="F26" s="138"/>
      <c r="G26" s="138"/>
      <c r="H26" s="138"/>
      <c r="I26" s="138"/>
      <c r="J26" s="138"/>
      <c r="K26" s="111"/>
      <c r="L26" s="138"/>
      <c r="M26" s="138"/>
      <c r="N26" s="111"/>
      <c r="O26" s="21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765</v>
      </c>
      <c r="C27" s="207" t="s">
        <v>766</v>
      </c>
      <c r="D27" s="208" t="s">
        <v>767</v>
      </c>
      <c r="E27" s="136"/>
      <c r="F27" s="138"/>
      <c r="G27" s="138"/>
      <c r="H27" s="138"/>
      <c r="I27" s="138"/>
      <c r="J27" s="138"/>
      <c r="K27" s="111"/>
      <c r="L27" s="138"/>
      <c r="M27" s="138"/>
      <c r="N27" s="111"/>
      <c r="O27" s="21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768</v>
      </c>
      <c r="C28" s="207" t="s">
        <v>769</v>
      </c>
      <c r="D28" s="208" t="s">
        <v>96</v>
      </c>
      <c r="E28" s="136"/>
      <c r="F28" s="138"/>
      <c r="G28" s="138"/>
      <c r="H28" s="138"/>
      <c r="I28" s="138"/>
      <c r="J28" s="138"/>
      <c r="K28" s="111"/>
      <c r="L28" s="138"/>
      <c r="M28" s="138"/>
      <c r="N28" s="111"/>
      <c r="O28" s="21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770</v>
      </c>
      <c r="C29" s="207" t="s">
        <v>771</v>
      </c>
      <c r="D29" s="208" t="s">
        <v>15</v>
      </c>
      <c r="E29" s="136"/>
      <c r="F29" s="138"/>
      <c r="G29" s="138"/>
      <c r="H29" s="138"/>
      <c r="I29" s="138"/>
      <c r="J29" s="138"/>
      <c r="K29" s="111"/>
      <c r="L29" s="138"/>
      <c r="M29" s="138"/>
      <c r="N29" s="111"/>
      <c r="O29" s="21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772</v>
      </c>
      <c r="C30" s="207" t="s">
        <v>773</v>
      </c>
      <c r="D30" s="208" t="s">
        <v>16</v>
      </c>
      <c r="E30" s="136"/>
      <c r="F30" s="138"/>
      <c r="G30" s="138"/>
      <c r="H30" s="138"/>
      <c r="I30" s="138"/>
      <c r="J30" s="138"/>
      <c r="K30" s="111"/>
      <c r="L30" s="138"/>
      <c r="M30" s="138"/>
      <c r="N30" s="111"/>
      <c r="O30" s="21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774</v>
      </c>
      <c r="C31" s="207" t="s">
        <v>391</v>
      </c>
      <c r="D31" s="208" t="s">
        <v>16</v>
      </c>
      <c r="E31" s="136"/>
      <c r="F31" s="138"/>
      <c r="G31" s="138"/>
      <c r="H31" s="138"/>
      <c r="I31" s="138"/>
      <c r="J31" s="138"/>
      <c r="K31" s="111"/>
      <c r="L31" s="138"/>
      <c r="M31" s="138"/>
      <c r="N31" s="111"/>
      <c r="O31" s="21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775</v>
      </c>
      <c r="C32" s="207" t="s">
        <v>776</v>
      </c>
      <c r="D32" s="208" t="s">
        <v>36</v>
      </c>
      <c r="E32" s="136"/>
      <c r="F32" s="138" t="s">
        <v>8</v>
      </c>
      <c r="G32" s="138"/>
      <c r="H32" s="138"/>
      <c r="I32" s="138"/>
      <c r="J32" s="138"/>
      <c r="K32" s="111"/>
      <c r="L32" s="138"/>
      <c r="M32" s="138"/>
      <c r="N32" s="111"/>
      <c r="O32" s="21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1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777</v>
      </c>
      <c r="C33" s="207" t="s">
        <v>778</v>
      </c>
      <c r="D33" s="208" t="s">
        <v>58</v>
      </c>
      <c r="E33" s="137"/>
      <c r="F33" s="138"/>
      <c r="G33" s="138"/>
      <c r="H33" s="138"/>
      <c r="I33" s="138"/>
      <c r="J33" s="138"/>
      <c r="K33" s="111"/>
      <c r="L33" s="138"/>
      <c r="M33" s="138"/>
      <c r="N33" s="111"/>
      <c r="O33" s="21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779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11"/>
      <c r="L34" s="138"/>
      <c r="M34" s="138"/>
      <c r="N34" s="111"/>
      <c r="O34" s="21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780</v>
      </c>
      <c r="C35" s="207" t="s">
        <v>781</v>
      </c>
      <c r="D35" s="208" t="s">
        <v>488</v>
      </c>
      <c r="E35" s="137"/>
      <c r="F35" s="138"/>
      <c r="G35" s="138"/>
      <c r="H35" s="138"/>
      <c r="I35" s="138"/>
      <c r="J35" s="138"/>
      <c r="K35" s="111"/>
      <c r="L35" s="138"/>
      <c r="M35" s="138"/>
      <c r="N35" s="111"/>
      <c r="O35" s="21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782</v>
      </c>
      <c r="C36" s="207" t="s">
        <v>783</v>
      </c>
      <c r="D36" s="208" t="s">
        <v>79</v>
      </c>
      <c r="E36" s="137"/>
      <c r="F36" s="138"/>
      <c r="G36" s="138"/>
      <c r="H36" s="138"/>
      <c r="I36" s="138"/>
      <c r="J36" s="138"/>
      <c r="K36" s="111"/>
      <c r="L36" s="138"/>
      <c r="M36" s="138"/>
      <c r="N36" s="111"/>
      <c r="O36" s="21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784</v>
      </c>
      <c r="C37" s="207" t="s">
        <v>785</v>
      </c>
      <c r="D37" s="208" t="s">
        <v>79</v>
      </c>
      <c r="E37" s="137"/>
      <c r="F37" s="138"/>
      <c r="G37" s="138"/>
      <c r="H37" s="138"/>
      <c r="I37" s="138"/>
      <c r="J37" s="138"/>
      <c r="K37" s="111"/>
      <c r="L37" s="138"/>
      <c r="M37" s="138"/>
      <c r="N37" s="111"/>
      <c r="O37" s="21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786</v>
      </c>
      <c r="C38" s="207" t="s">
        <v>787</v>
      </c>
      <c r="D38" s="208" t="s">
        <v>65</v>
      </c>
      <c r="E38" s="137"/>
      <c r="F38" s="138"/>
      <c r="G38" s="138"/>
      <c r="H38" s="138"/>
      <c r="I38" s="138"/>
      <c r="J38" s="138"/>
      <c r="K38" s="111"/>
      <c r="L38" s="138"/>
      <c r="M38" s="138"/>
      <c r="N38" s="111"/>
      <c r="O38" s="21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489</v>
      </c>
      <c r="C39" s="207" t="s">
        <v>490</v>
      </c>
      <c r="D39" s="208" t="s">
        <v>40</v>
      </c>
      <c r="E39" s="137" t="s">
        <v>8</v>
      </c>
      <c r="F39" s="138"/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1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491</v>
      </c>
      <c r="C40" s="207" t="s">
        <v>492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44" t="s">
        <v>17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91">
        <f>SUM(AJ9:AJ40)</f>
        <v>5</v>
      </c>
      <c r="AK43" s="91">
        <f>SUM(AK9:AK40)</f>
        <v>0</v>
      </c>
      <c r="AL43" s="91">
        <f>SUM(AL9:AL40)</f>
        <v>3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45" t="s">
        <v>18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7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23" t="s">
        <v>7</v>
      </c>
      <c r="D46" s="22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735</v>
      </c>
      <c r="C47" s="202" t="s">
        <v>736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42"/>
      <c r="AQ47" s="243"/>
    </row>
    <row r="48" spans="1:44" s="1" customFormat="1" ht="30" customHeight="1">
      <c r="A48" s="102">
        <v>2</v>
      </c>
      <c r="B48" s="148" t="s">
        <v>737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0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738</v>
      </c>
      <c r="C49" s="202" t="s">
        <v>739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740</v>
      </c>
      <c r="C50" s="202" t="s">
        <v>741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742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743</v>
      </c>
      <c r="C52" s="202" t="s">
        <v>197</v>
      </c>
      <c r="D52" s="203" t="s">
        <v>744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745</v>
      </c>
      <c r="C53" s="202" t="s">
        <v>746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747</v>
      </c>
      <c r="C54" s="202" t="s">
        <v>748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749</v>
      </c>
      <c r="C55" s="202" t="s">
        <v>750</v>
      </c>
      <c r="D55" s="203" t="s">
        <v>485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751</v>
      </c>
      <c r="C56" s="202" t="s">
        <v>752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753</v>
      </c>
      <c r="C57" s="202" t="s">
        <v>754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755</v>
      </c>
      <c r="C58" s="202" t="s">
        <v>756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757</v>
      </c>
      <c r="C59" s="202" t="s">
        <v>486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758</v>
      </c>
      <c r="C60" s="202" t="s">
        <v>759</v>
      </c>
      <c r="D60" s="203" t="s">
        <v>487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42"/>
      <c r="AQ60" s="243"/>
    </row>
    <row r="61" spans="1:43" s="1" customFormat="1" ht="30" customHeight="1">
      <c r="A61" s="102">
        <v>15</v>
      </c>
      <c r="B61" s="204" t="s">
        <v>792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760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761</v>
      </c>
      <c r="C63" s="207" t="s">
        <v>762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763</v>
      </c>
      <c r="C64" s="207" t="s">
        <v>44</v>
      </c>
      <c r="D64" s="208" t="s">
        <v>764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765</v>
      </c>
      <c r="C65" s="207" t="s">
        <v>766</v>
      </c>
      <c r="D65" s="208" t="s">
        <v>767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768</v>
      </c>
      <c r="C66" s="207" t="s">
        <v>769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770</v>
      </c>
      <c r="C67" s="207" t="s">
        <v>771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772</v>
      </c>
      <c r="C68" s="207" t="s">
        <v>773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774</v>
      </c>
      <c r="C69" s="207" t="s">
        <v>391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775</v>
      </c>
      <c r="C70" s="207" t="s">
        <v>776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777</v>
      </c>
      <c r="C71" s="207" t="s">
        <v>778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779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780</v>
      </c>
      <c r="C73" s="207" t="s">
        <v>781</v>
      </c>
      <c r="D73" s="208" t="s">
        <v>488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782</v>
      </c>
      <c r="C74" s="207" t="s">
        <v>783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784</v>
      </c>
      <c r="C75" s="207" t="s">
        <v>785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786</v>
      </c>
      <c r="C76" s="207" t="s">
        <v>787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489</v>
      </c>
      <c r="C77" s="207" t="s">
        <v>490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491</v>
      </c>
      <c r="C78" s="207" t="s">
        <v>492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44" t="s">
        <v>17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91">
        <f t="shared" ref="AJ81:AO81" si="12">SUM(AJ47:AJ80)</f>
        <v>0</v>
      </c>
      <c r="AK81" s="91">
        <f t="shared" si="12"/>
        <v>0</v>
      </c>
      <c r="AL81" s="91">
        <f t="shared" si="12"/>
        <v>0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22"/>
      <c r="D82" s="222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22"/>
      <c r="D85" s="22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22"/>
      <c r="D86" s="222"/>
      <c r="E86" s="222"/>
      <c r="F86" s="222"/>
      <c r="G86" s="222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22"/>
      <c r="D87" s="222"/>
      <c r="E87" s="22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22"/>
      <c r="D88" s="222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2019-11-04T08:57:32Z</cp:lastPrinted>
  <dcterms:created xsi:type="dcterms:W3CDTF">2001-09-21T17:17:00Z</dcterms:created>
  <dcterms:modified xsi:type="dcterms:W3CDTF">2020-06-03T04:16:04Z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