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5" activeTab="17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CĐT19" sheetId="271" r:id="rId20"/>
    <sheet name="ĐTCN 19" sheetId="273" r:id="rId21"/>
    <sheet name="Sheet13" sheetId="275" r:id="rId22"/>
  </sheets>
  <definedNames>
    <definedName name="_xlnm._FilterDatabase" localSheetId="10" hidden="1">CĐT18!$A$8:$AL$58</definedName>
    <definedName name="_xlnm._FilterDatabase" localSheetId="19" hidden="1">CĐT19!$A$8:$AL$66</definedName>
    <definedName name="_xlnm._FilterDatabase" localSheetId="11" hidden="1">'ĐKTĐ 18'!$A$8:$AL$38</definedName>
    <definedName name="_xlnm._FilterDatabase" localSheetId="20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19">CĐT19!$8:$8</definedName>
    <definedName name="_xlnm.Print_Titles" localSheetId="11">'ĐKTĐ 18'!$8:$8</definedName>
    <definedName name="_xlnm.Print_Titles" localSheetId="20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19" hidden="1">CĐT19!$8:$8</definedName>
    <definedName name="Z_DC1AF667_86ED_4035_8279_B6038EE7C7B4_.wvu.PrintTitles" localSheetId="11" hidden="1">'ĐKTĐ 18'!$8:$8</definedName>
    <definedName name="Z_DC1AF667_86ED_4035_8279_B6038EE7C7B4_.wvu.PrintTitles" localSheetId="20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L26" i="273" s="1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L39" i="270" s="1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42" i="267" l="1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K39" i="242" l="1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43" i="254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anhtuan</author>
  </authors>
  <commentList>
    <comment ref="E1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E21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</t>
        </r>
      </text>
    </comment>
  </commentList>
</comments>
</file>

<file path=xl/sharedStrings.xml><?xml version="1.0" encoding="utf-8"?>
<sst xmlns="http://schemas.openxmlformats.org/spreadsheetml/2006/main" count="3503" uniqueCount="1064">
  <si>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</si>
  <si>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</si>
  <si>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</si>
  <si>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</si>
  <si>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</si>
  <si>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</si>
  <si>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</si>
  <si>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</si>
  <si>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</si>
  <si>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</si>
  <si>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</si>
  <si>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</si>
  <si>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</si>
  <si>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</si>
  <si>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</si>
  <si>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</si>
  <si>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</si>
  <si>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</si>
  <si>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</si>
  <si>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</si>
  <si>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</si>
  <si>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</si>
  <si>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</si>
  <si>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</si>
  <si>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</si>
  <si>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</si>
  <si>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</si>
  <si>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</si>
  <si>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</si>
  <si>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</si>
  <si>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</si>
  <si>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</si>
  <si>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</si>
  <si>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</si>
  <si>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</si>
  <si>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</si>
  <si>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</si>
  <si>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</si>
  <si>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</si>
  <si>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</si>
  <si>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</si>
  <si>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</si>
  <si>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</si>
  <si>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</si>
  <si>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</si>
  <si>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</si>
  <si>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</si>
  <si>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</si>
  <si>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</si>
  <si>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</si>
  <si>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</si>
  <si>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</si>
  <si>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</si>
  <si>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</si>
  <si>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</si>
  <si>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</si>
  <si>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</si>
  <si>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</si>
  <si>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</si>
  <si>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</si>
  <si>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</si>
  <si>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</si>
  <si>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</si>
  <si>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</si>
  <si>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</si>
  <si>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</si>
  <si>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</si>
  <si>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</si>
  <si>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</si>
  <si>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</si>
  <si>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</si>
  <si>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</si>
  <si>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</si>
  <si>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</si>
  <si>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</si>
  <si>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</si>
  <si>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</si>
  <si>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</si>
  <si>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</si>
  <si>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</si>
  <si>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</si>
  <si>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</si>
  <si>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</si>
  <si>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</si>
  <si>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</si>
  <si>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</si>
  <si>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</si>
  <si>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</si>
  <si>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</si>
  <si>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</si>
  <si>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</si>
  <si>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</si>
  <si>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</si>
  <si>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</si>
  <si>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</si>
  <si>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</si>
  <si>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</si>
  <si>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</si>
  <si>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</si>
  <si>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</si>
  <si>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</si>
  <si>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</si>
  <si>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</si>
  <si>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</si>
  <si>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</si>
  <si>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</si>
  <si>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</si>
  <si>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</si>
  <si>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</si>
  <si>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</si>
  <si>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</si>
  <si>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</si>
  <si>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</si>
  <si>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</si>
  <si>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</si>
  <si>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</si>
  <si>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</si>
  <si>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</si>
  <si>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</si>
  <si>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</si>
  <si>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</si>
  <si>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</si>
  <si>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</si>
  <si>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</si>
  <si>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</si>
  <si>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</si>
  <si>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</si>
  <si>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</si>
  <si>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</si>
  <si>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</si>
  <si>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</si>
  <si>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</si>
  <si>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</si>
  <si>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</si>
  <si>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</si>
  <si>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</si>
  <si>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</si>
  <si>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</si>
  <si>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</si>
  <si>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</si>
  <si>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</si>
  <si>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</si>
  <si>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</si>
  <si>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</si>
  <si>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</si>
  <si>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</si>
  <si>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</si>
  <si>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</si>
  <si>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</si>
  <si>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</si>
  <si>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</si>
  <si>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</si>
  <si>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</si>
  <si>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</si>
  <si>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</si>
  <si>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</si>
  <si>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</si>
  <si>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</si>
  <si>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</si>
  <si>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</si>
  <si>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</si>
  <si>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</si>
  <si>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</si>
  <si>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</si>
  <si>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</si>
  <si>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</si>
  <si>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</si>
  <si>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</si>
  <si>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</si>
  <si>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</si>
  <si>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</si>
  <si>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</si>
  <si>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</si>
  <si>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</si>
  <si>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</si>
  <si>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</si>
  <si>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</si>
  <si>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</si>
  <si>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</si>
  <si>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</si>
  <si>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</si>
  <si>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</si>
  <si>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</si>
  <si>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</si>
  <si>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</si>
  <si>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</si>
  <si>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</si>
  <si>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</si>
  <si>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</si>
  <si>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</si>
  <si>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</si>
  <si>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</si>
  <si>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</si>
  <si>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</si>
  <si>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</si>
  <si>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</si>
  <si>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</si>
  <si>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</si>
  <si>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</si>
  <si>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</si>
  <si>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</si>
  <si>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</si>
  <si>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</si>
  <si>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</si>
  <si>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</si>
  <si>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</si>
  <si>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</si>
  <si>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</si>
  <si>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</si>
  <si>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</si>
  <si>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</si>
  <si>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</si>
  <si>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</si>
  <si>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</si>
  <si>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</si>
  <si>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</si>
  <si>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</si>
  <si>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</si>
  <si>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</si>
  <si>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</si>
  <si>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</si>
  <si>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</si>
  <si>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</si>
  <si>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</si>
  <si>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</si>
  <si>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</si>
  <si>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</si>
  <si>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</si>
  <si>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</si>
  <si>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</si>
  <si>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</si>
  <si>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</si>
  <si>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</si>
  <si>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</si>
  <si>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</si>
  <si>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</si>
  <si>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</si>
  <si>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</si>
  <si>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</si>
  <si>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</si>
  <si>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</si>
  <si>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</si>
  <si>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</si>
  <si>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</si>
  <si>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</si>
  <si>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</si>
  <si>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</si>
  <si>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</si>
  <si>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</si>
  <si>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</si>
  <si>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</si>
  <si>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</si>
  <si>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</si>
  <si>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</si>
  <si>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</si>
  <si>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</si>
  <si>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</si>
  <si>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</si>
  <si>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</si>
  <si>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</si>
  <si>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</si>
  <si>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</si>
  <si>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</si>
  <si>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</si>
  <si>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</si>
  <si>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</si>
  <si>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</si>
  <si>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</si>
  <si>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</si>
  <si>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</si>
  <si>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</si>
  <si>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</si>
  <si>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</si>
  <si>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</si>
  <si>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</si>
  <si>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</si>
  <si>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</si>
  <si>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</si>
  <si>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</si>
  <si>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</si>
  <si>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</si>
  <si>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</si>
  <si>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</si>
  <si>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</si>
  <si>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</si>
  <si>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</si>
  <si>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</si>
  <si>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</si>
  <si>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</si>
  <si>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</si>
  <si>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</si>
  <si>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</si>
  <si>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</si>
  <si>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</si>
  <si>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</si>
  <si>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</si>
  <si>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</si>
  <si>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</si>
  <si>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</si>
  <si>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</si>
  <si>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</si>
  <si>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</si>
  <si>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</si>
  <si>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</si>
  <si>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</si>
  <si>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</si>
  <si>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</si>
  <si>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</si>
  <si>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</si>
  <si>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</si>
  <si>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</si>
  <si>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</si>
  <si>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</si>
  <si>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</si>
  <si>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</si>
  <si>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</si>
  <si>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</si>
  <si>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</si>
  <si>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</si>
  <si>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</si>
  <si>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</si>
  <si>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</si>
  <si>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</si>
  <si>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</si>
  <si>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</si>
  <si>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</si>
  <si>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</si>
  <si>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</si>
  <si>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</si>
  <si>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</si>
  <si>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</si>
  <si>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</si>
  <si>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</si>
  <si>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</si>
  <si>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</si>
  <si>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</si>
  <si>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</si>
  <si>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</si>
  <si>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</si>
  <si>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</si>
  <si>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</si>
  <si>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</si>
  <si>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</si>
  <si>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</si>
  <si>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</si>
  <si>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</si>
  <si>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</si>
  <si>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</si>
  <si>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</si>
  <si>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</si>
  <si>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</si>
  <si>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</si>
  <si>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</si>
  <si>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</si>
  <si>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</si>
  <si>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</si>
  <si>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</si>
  <si>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</si>
  <si>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</si>
  <si>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</si>
  <si>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</si>
  <si>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</si>
  <si>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</si>
  <si>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</si>
  <si>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</si>
  <si>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</si>
  <si>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</si>
  <si>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</si>
  <si>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</si>
  <si>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</si>
  <si>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</si>
  <si>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</si>
  <si>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</si>
  <si>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</si>
  <si>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</si>
  <si>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</si>
  <si>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</si>
  <si>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</si>
  <si>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</si>
  <si>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</si>
  <si>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</si>
  <si>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</si>
  <si>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</si>
  <si>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</si>
  <si>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</si>
  <si>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</si>
  <si>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</si>
  <si>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</si>
  <si>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</si>
  <si>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</si>
  <si>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</si>
  <si>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</si>
  <si>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</si>
  <si>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</si>
  <si>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</si>
  <si>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</si>
  <si>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</si>
  <si>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</si>
  <si>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</si>
  <si>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</si>
  <si>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</si>
  <si>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</si>
  <si>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</si>
  <si>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</si>
  <si>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</si>
  <si>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</si>
  <si>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</si>
  <si>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</si>
  <si>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</si>
  <si>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</si>
  <si>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</si>
  <si>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</si>
  <si>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</si>
  <si>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</si>
  <si>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</si>
  <si>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</si>
  <si>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</si>
  <si>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</si>
  <si>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</si>
  <si>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</si>
  <si>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</si>
  <si>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</si>
  <si>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</si>
  <si>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</si>
  <si>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</si>
  <si>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</si>
  <si>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</si>
  <si>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</si>
  <si>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</si>
  <si>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</si>
  <si>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</si>
  <si>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</si>
  <si>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</si>
  <si>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</si>
  <si>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</si>
  <si>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</si>
  <si>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</si>
  <si>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</si>
  <si>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</si>
  <si>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</si>
  <si>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</si>
  <si>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</si>
  <si>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</si>
  <si>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</si>
  <si>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</si>
  <si>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</si>
  <si>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</si>
  <si>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</si>
  <si>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</si>
  <si>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</si>
  <si>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</si>
  <si>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</si>
  <si>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</si>
  <si>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</si>
  <si>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</si>
  <si>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</si>
  <si>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</si>
  <si>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</si>
  <si>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</si>
  <si>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</si>
  <si>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</si>
  <si>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</si>
  <si>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</si>
  <si>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</si>
  <si>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</si>
  <si>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</si>
  <si>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</si>
  <si>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</si>
  <si>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</si>
  <si>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</si>
  <si>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</si>
  <si>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</si>
  <si>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</si>
  <si>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</si>
  <si>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</si>
  <si>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</si>
  <si>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</si>
  <si>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</si>
  <si>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</si>
  <si>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</si>
  <si>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</si>
  <si>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</si>
  <si>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</si>
  <si>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</si>
  <si>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</si>
  <si>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</si>
  <si>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</si>
  <si>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</si>
  <si>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</si>
  <si>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</si>
  <si>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</si>
  <si>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</si>
  <si>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</si>
  <si>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</si>
  <si>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</si>
  <si>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</si>
  <si>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</si>
  <si>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</si>
  <si>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</si>
  <si>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</si>
  <si>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</si>
  <si>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</si>
  <si>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</si>
  <si>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</si>
  <si>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</si>
  <si>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</si>
  <si>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</si>
  <si>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</si>
  <si>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</si>
  <si>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</si>
  <si>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</si>
  <si>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</si>
  <si>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</si>
  <si>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</si>
  <si>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</si>
  <si>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</si>
  <si>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</si>
  <si>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</si>
  <si>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</si>
  <si>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</si>
  <si>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</si>
  <si>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</si>
  <si>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</si>
  <si>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</si>
  <si>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</si>
  <si>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</si>
  <si>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</si>
  <si>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</si>
  <si>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</si>
  <si>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</si>
  <si>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</si>
  <si>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</si>
  <si>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</si>
  <si>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</si>
  <si>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</si>
  <si>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</si>
  <si>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</si>
  <si>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</si>
  <si>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</si>
  <si>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</si>
  <si>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</si>
  <si>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</si>
  <si>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</si>
  <si>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</si>
  <si>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</si>
  <si>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</si>
  <si>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</si>
  <si>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</si>
  <si>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</si>
  <si>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</si>
  <si>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</si>
  <si>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</si>
  <si>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</si>
  <si>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</si>
  <si>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</si>
  <si>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</si>
  <si>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</si>
  <si>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</si>
  <si>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</si>
  <si>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</si>
  <si>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</si>
  <si>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</si>
  <si>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</si>
  <si>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</si>
  <si>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</si>
  <si>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</si>
  <si>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</si>
  <si>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</si>
  <si>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</si>
  <si>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</si>
  <si>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</si>
  <si>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</si>
  <si>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</si>
  <si>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</si>
  <si>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</si>
  <si>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</si>
  <si>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</si>
  <si>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</si>
  <si>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</si>
  <si>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</si>
  <si>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</si>
  <si>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</si>
  <si>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</si>
  <si>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</si>
  <si>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</si>
  <si>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</si>
  <si>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</si>
  <si>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</si>
  <si>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</si>
  <si>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</si>
  <si>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</si>
  <si>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</si>
  <si>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</si>
  <si>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</si>
  <si>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</si>
  <si>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</si>
  <si>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</si>
  <si>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</si>
  <si>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</si>
  <si>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</si>
  <si>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</si>
  <si>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</si>
  <si>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</si>
  <si>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</si>
  <si>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</si>
  <si>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</si>
  <si>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</si>
  <si>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</si>
  <si>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</si>
  <si>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</si>
  <si>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</si>
  <si>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</si>
  <si>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</si>
  <si>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</si>
  <si>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</si>
  <si>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</si>
  <si>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</si>
  <si>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</si>
  <si>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</si>
  <si>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</si>
  <si>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</si>
  <si>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</si>
  <si>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</si>
  <si>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</si>
  <si>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</si>
  <si>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</si>
  <si>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</si>
  <si>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</si>
  <si>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</si>
  <si>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</si>
  <si>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</si>
  <si>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</si>
  <si>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</si>
  <si>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</si>
  <si>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</si>
  <si>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</si>
  <si>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</si>
  <si>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</si>
  <si>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</si>
  <si>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</si>
  <si>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</si>
  <si>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</si>
  <si>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</si>
  <si>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</si>
  <si>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</si>
  <si>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</si>
  <si>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</si>
  <si>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</si>
  <si>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</si>
  <si>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</si>
  <si>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</si>
  <si>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</si>
  <si>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</si>
  <si>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</si>
  <si>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</si>
  <si>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</si>
  <si>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</si>
  <si>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</si>
  <si>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</si>
  <si>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</si>
  <si>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</si>
  <si>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</si>
  <si>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</si>
  <si>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</si>
  <si>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</si>
  <si>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</si>
  <si>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</si>
  <si>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</si>
  <si>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</si>
  <si>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</si>
  <si>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</si>
  <si>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</si>
  <si>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</si>
  <si>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</si>
  <si>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</si>
  <si>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</si>
  <si>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</si>
  <si>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</si>
  <si>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</si>
  <si>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</si>
  <si>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</si>
  <si>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</si>
  <si>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</si>
  <si>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</si>
  <si>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</si>
  <si>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</si>
  <si>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</si>
  <si>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</si>
  <si>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</si>
  <si>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</si>
  <si>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</si>
  <si>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</si>
  <si>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</si>
  <si>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</si>
  <si>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</si>
  <si>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</si>
  <si>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</si>
  <si>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</si>
  <si>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</si>
  <si>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</si>
  <si>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</si>
  <si>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</si>
  <si>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</si>
  <si>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</si>
  <si>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</si>
  <si>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</si>
  <si>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</si>
  <si>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</si>
  <si>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</si>
  <si>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</si>
  <si>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</si>
  <si>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</si>
  <si>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</si>
  <si>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</si>
  <si>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</si>
  <si>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</si>
  <si>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</si>
  <si>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</si>
  <si>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</si>
  <si>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</si>
  <si>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</si>
  <si>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</si>
  <si>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</si>
  <si>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</si>
  <si>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</si>
  <si>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</si>
  <si>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</si>
  <si>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</si>
  <si>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</si>
  <si>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</si>
  <si>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</si>
  <si>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</si>
  <si>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</si>
  <si>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</si>
  <si>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</si>
  <si>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</si>
  <si>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</si>
  <si>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</si>
  <si>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</si>
  <si>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</si>
  <si>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</si>
  <si>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</si>
  <si>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</si>
  <si>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</si>
  <si>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</si>
  <si>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</si>
  <si>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</si>
  <si>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</si>
  <si>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</si>
  <si>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</si>
  <si>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</si>
  <si>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</si>
  <si>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</si>
  <si>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</si>
  <si>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</si>
  <si>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</si>
  <si>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</si>
  <si>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</si>
  <si>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</si>
  <si>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</si>
  <si>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</si>
  <si>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</si>
  <si>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</si>
  <si>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</si>
  <si>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</si>
  <si>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</si>
  <si>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</si>
  <si>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</si>
  <si>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</si>
  <si>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</si>
  <si>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</si>
  <si>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</si>
  <si>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</si>
  <si>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</si>
  <si>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</si>
  <si>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</si>
  <si>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</si>
  <si>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</si>
  <si>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</si>
  <si>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</si>
  <si>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</si>
  <si>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</si>
  <si>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</si>
  <si>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</si>
  <si>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</si>
  <si>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</si>
  <si>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</si>
  <si>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</si>
  <si>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</si>
  <si>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</si>
  <si>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</si>
  <si>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</si>
  <si>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</si>
  <si>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</si>
  <si>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</si>
  <si>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</si>
  <si>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</si>
  <si>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</si>
  <si>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</si>
  <si>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</si>
  <si>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</si>
  <si>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</si>
  <si>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</si>
  <si>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</si>
  <si>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</si>
  <si>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</si>
  <si>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</si>
  <si>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</si>
  <si>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</si>
  <si>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</si>
  <si>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</si>
  <si>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</si>
  <si>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</si>
  <si>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</si>
  <si>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</si>
  <si>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</si>
  <si>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</si>
  <si>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</si>
  <si>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</si>
  <si>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</si>
  <si>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</si>
  <si>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</si>
  <si>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</si>
  <si>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</si>
  <si>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</si>
  <si>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</si>
  <si>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</si>
  <si>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</si>
  <si>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</si>
  <si>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</si>
  <si>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</si>
  <si>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</si>
  <si>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</si>
  <si>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</si>
  <si>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</si>
  <si>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</si>
  <si>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</si>
  <si>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</si>
  <si>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</si>
  <si>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</si>
  <si>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</si>
  <si>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</si>
  <si>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</si>
  <si>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</si>
  <si>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</si>
  <si>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</si>
  <si>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</si>
  <si>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</si>
  <si>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</si>
  <si>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</si>
  <si>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</si>
  <si>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</si>
  <si>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</si>
  <si>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</si>
  <si>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</si>
  <si>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</si>
  <si>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</si>
  <si>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</si>
  <si>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</si>
  <si>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</si>
  <si>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</si>
  <si>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</si>
  <si>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</si>
  <si>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</si>
  <si>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</si>
  <si>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</si>
  <si>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</si>
  <si>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</si>
  <si>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</si>
  <si>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</si>
  <si>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</si>
  <si>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</si>
  <si>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</si>
  <si>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</si>
  <si>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</si>
  <si>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</si>
  <si>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</si>
  <si>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</si>
  <si>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</si>
  <si>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</si>
  <si>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</si>
  <si>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</si>
  <si>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</si>
  <si>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</si>
  <si>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</si>
  <si>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</si>
  <si>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</si>
  <si>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</si>
  <si>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</si>
  <si>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</si>
  <si>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</si>
  <si>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</si>
  <si>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</si>
  <si>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</si>
  <si>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</si>
  <si>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</si>
  <si>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</si>
  <si>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</si>
  <si>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</si>
  <si>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</si>
  <si>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</si>
  <si>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</si>
  <si>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</si>
  <si>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</si>
  <si>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</si>
  <si>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</si>
  <si>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</si>
  <si>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</si>
  <si>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</si>
  <si>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</si>
  <si>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</si>
  <si>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</si>
  <si>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</si>
  <si>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</si>
  <si>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</si>
  <si>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</si>
  <si>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</si>
  <si>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</si>
  <si>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</si>
  <si>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</si>
  <si>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</si>
  <si>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</si>
  <si>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</si>
  <si>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</si>
  <si>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</si>
  <si>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</si>
  <si>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</si>
  <si>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</si>
  <si>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</si>
  <si>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</si>
  <si>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</si>
  <si>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</si>
  <si>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</si>
  <si>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</si>
  <si>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</si>
  <si>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</si>
  <si>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</si>
  <si>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</si>
  <si>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</si>
  <si>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</si>
  <si>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</si>
  <si>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</si>
  <si>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</si>
  <si>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</si>
  <si>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</si>
  <si>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</si>
  <si>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</si>
  <si>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</si>
  <si>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</si>
  <si>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</si>
  <si>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</si>
  <si>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</si>
  <si>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</si>
  <si>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</si>
  <si>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</si>
  <si>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</si>
  <si>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</si>
  <si>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</si>
  <si>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</si>
  <si>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</si>
  <si>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</si>
  <si>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</si>
  <si>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</si>
  <si>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</si>
  <si>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</si>
  <si>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</si>
  <si>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</si>
  <si>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</si>
  <si>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</si>
  <si>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</si>
  <si>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</si>
  <si>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</si>
  <si>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</si>
  <si>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</si>
  <si>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</si>
  <si>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</si>
  <si>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</si>
  <si>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</si>
  <si>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</si>
  <si>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</si>
  <si>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</si>
  <si>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</si>
  <si>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</si>
  <si>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</si>
  <si>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</si>
  <si>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</si>
  <si>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</si>
  <si>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</si>
  <si>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</si>
  <si>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</si>
  <si>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</si>
  <si>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</si>
  <si>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</si>
  <si>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</si>
  <si>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</si>
  <si>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</si>
  <si>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</si>
  <si>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</si>
  <si>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</si>
  <si>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</si>
  <si>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</si>
  <si>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</si>
  <si>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</si>
  <si>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</si>
  <si>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</si>
  <si>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</si>
  <si>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</si>
  <si>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</si>
  <si>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</si>
  <si>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</si>
  <si>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</si>
  <si>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</si>
  <si>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</si>
  <si>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</si>
  <si>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</si>
  <si>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</si>
  <si>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</si>
  <si>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</si>
  <si>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</si>
  <si>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</si>
  <si>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</si>
  <si>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</si>
  <si>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</si>
  <si>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</si>
  <si>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</si>
  <si>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</si>
  <si>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</si>
  <si>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</si>
  <si>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</si>
  <si>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</si>
  <si>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</si>
  <si>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</si>
  <si>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</si>
  <si>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</si>
  <si>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</si>
  <si>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</si>
  <si>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</si>
  <si>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</si>
  <si>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</si>
  <si>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</si>
  <si>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</si>
  <si>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</si>
  <si>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</si>
  <si>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</si>
  <si>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</si>
  <si>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</si>
  <si>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</si>
  <si>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</si>
  <si>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</si>
  <si>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</si>
  <si>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Tháng  01  Năm học 2019  -  2020</t>
  </si>
  <si>
    <t>1810110080</t>
  </si>
  <si>
    <t>Lưu Đào Khánh</t>
  </si>
  <si>
    <t>Đỗ Trần Như</t>
  </si>
  <si>
    <t>1810140018</t>
  </si>
  <si>
    <t>Nguyễn Phạm Khánh</t>
  </si>
  <si>
    <t>1910130029</t>
  </si>
  <si>
    <t>Tháng 6    Năm học 2019  -  2020</t>
  </si>
  <si>
    <t>Tháng 6 Năm học 2019  -  2020</t>
  </si>
  <si>
    <t>Tháng  6   Năm học 2019  -  2020</t>
  </si>
  <si>
    <t>Tháng  6  Năm học 2019  -  2020</t>
  </si>
  <si>
    <t>Tháng  06 Năm học 2019  -  2020</t>
  </si>
  <si>
    <t>Tháng  6 Năm học 2019  -  2020</t>
  </si>
  <si>
    <t>Tháng  6    Năm học 2019 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</si>
</sst>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04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M28" sqref="M2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1057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280" t="s">
        <v>156</v>
      </c>
      <c r="AG6" s="280"/>
      <c r="AH6" s="280"/>
      <c r="AI6" s="280"/>
      <c r="AJ6" s="280"/>
      <c r="AK6" s="28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2" t="s">
        <v>157</v>
      </c>
      <c r="C9" s="233" t="s">
        <v>158</v>
      </c>
      <c r="D9" s="234" t="s">
        <v>82</v>
      </c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  <c r="AB9" s="210"/>
      <c r="AC9" s="209"/>
      <c r="AD9" s="210"/>
      <c r="AE9" s="210"/>
      <c r="AF9" s="209"/>
      <c r="AG9" s="209"/>
      <c r="AH9" s="209"/>
      <c r="AI9" s="209"/>
      <c r="AJ9" s="71">
        <f>COUNTIF(E9:AI9,"K")+2*COUNTIF(E9:AI9,"2K")+COUNTIF(E9:AI9,"TK")+COUNTIF(E9:AI9,"KT")</f>
        <v>0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2" t="s">
        <v>159</v>
      </c>
      <c r="C10" s="233" t="s">
        <v>160</v>
      </c>
      <c r="D10" s="234" t="s">
        <v>53</v>
      </c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10"/>
      <c r="AB10" s="210"/>
      <c r="AC10" s="209"/>
      <c r="AD10" s="210"/>
      <c r="AE10" s="210"/>
      <c r="AF10" s="209"/>
      <c r="AG10" s="209"/>
      <c r="AH10" s="209"/>
      <c r="AI10" s="209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2" t="s">
        <v>161</v>
      </c>
      <c r="C11" s="233" t="s">
        <v>162</v>
      </c>
      <c r="D11" s="234" t="s">
        <v>53</v>
      </c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210"/>
      <c r="AC11" s="209"/>
      <c r="AD11" s="210"/>
      <c r="AE11" s="210"/>
      <c r="AF11" s="209"/>
      <c r="AG11" s="209"/>
      <c r="AH11" s="209"/>
      <c r="AI11" s="209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2" t="s">
        <v>163</v>
      </c>
      <c r="C12" s="233" t="s">
        <v>164</v>
      </c>
      <c r="D12" s="234" t="s">
        <v>41</v>
      </c>
      <c r="E12" s="208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0"/>
      <c r="AB12" s="210"/>
      <c r="AC12" s="209"/>
      <c r="AD12" s="210"/>
      <c r="AE12" s="210"/>
      <c r="AF12" s="209"/>
      <c r="AG12" s="209"/>
      <c r="AH12" s="209"/>
      <c r="AI12" s="209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2" t="s">
        <v>165</v>
      </c>
      <c r="C13" s="233" t="s">
        <v>166</v>
      </c>
      <c r="D13" s="234" t="s">
        <v>167</v>
      </c>
      <c r="E13" s="208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/>
      <c r="AB13" s="210"/>
      <c r="AC13" s="209"/>
      <c r="AD13" s="210"/>
      <c r="AE13" s="210"/>
      <c r="AF13" s="209"/>
      <c r="AG13" s="209"/>
      <c r="AH13" s="209"/>
      <c r="AI13" s="209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2" t="s">
        <v>169</v>
      </c>
      <c r="C14" s="233" t="s">
        <v>170</v>
      </c>
      <c r="D14" s="234" t="s">
        <v>171</v>
      </c>
      <c r="E14" s="208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10"/>
      <c r="AB14" s="210"/>
      <c r="AC14" s="209"/>
      <c r="AD14" s="210"/>
      <c r="AE14" s="210"/>
      <c r="AF14" s="209"/>
      <c r="AG14" s="209"/>
      <c r="AH14" s="209"/>
      <c r="AI14" s="209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2" t="s">
        <v>172</v>
      </c>
      <c r="C15" s="233" t="s">
        <v>173</v>
      </c>
      <c r="D15" s="234" t="s">
        <v>74</v>
      </c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10"/>
      <c r="AB15" s="210"/>
      <c r="AC15" s="209"/>
      <c r="AD15" s="210"/>
      <c r="AE15" s="210"/>
      <c r="AF15" s="209"/>
      <c r="AG15" s="209"/>
      <c r="AH15" s="209"/>
      <c r="AI15" s="209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2" t="s">
        <v>174</v>
      </c>
      <c r="C16" s="233" t="s">
        <v>175</v>
      </c>
      <c r="D16" s="234" t="s">
        <v>111</v>
      </c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0"/>
      <c r="AB16" s="210"/>
      <c r="AC16" s="212"/>
      <c r="AD16" s="210"/>
      <c r="AE16" s="210"/>
      <c r="AF16" s="212"/>
      <c r="AG16" s="212"/>
      <c r="AH16" s="212"/>
      <c r="AI16" s="212"/>
      <c r="AJ16" s="71">
        <f t="shared" si="2"/>
        <v>0</v>
      </c>
      <c r="AK16" s="71">
        <f t="shared" si="0"/>
        <v>0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2" t="s">
        <v>176</v>
      </c>
      <c r="C17" s="233" t="s">
        <v>177</v>
      </c>
      <c r="D17" s="234" t="s">
        <v>178</v>
      </c>
      <c r="E17" s="211" t="s">
        <v>10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0"/>
      <c r="AB17" s="210"/>
      <c r="AC17" s="212"/>
      <c r="AD17" s="210"/>
      <c r="AE17" s="210"/>
      <c r="AF17" s="212"/>
      <c r="AG17" s="212"/>
      <c r="AH17" s="212"/>
      <c r="AI17" s="212"/>
      <c r="AJ17" s="71">
        <f t="shared" si="2"/>
        <v>0</v>
      </c>
      <c r="AK17" s="71">
        <f t="shared" si="0"/>
        <v>0</v>
      </c>
      <c r="AL17" s="71">
        <f t="shared" si="1"/>
        <v>1</v>
      </c>
      <c r="AM17" s="70"/>
      <c r="AN17" s="70"/>
      <c r="AO17" s="70"/>
    </row>
    <row r="18" spans="1:41" s="56" customFormat="1" ht="30" customHeight="1">
      <c r="A18" s="71">
        <v>10</v>
      </c>
      <c r="B18" s="232" t="s">
        <v>179</v>
      </c>
      <c r="C18" s="233" t="s">
        <v>28</v>
      </c>
      <c r="D18" s="234" t="s">
        <v>77</v>
      </c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0"/>
      <c r="AB18" s="210"/>
      <c r="AC18" s="209"/>
      <c r="AD18" s="210"/>
      <c r="AE18" s="210"/>
      <c r="AF18" s="209"/>
      <c r="AG18" s="209"/>
      <c r="AH18" s="209"/>
      <c r="AI18" s="209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2" t="s">
        <v>180</v>
      </c>
      <c r="C19" s="233" t="s">
        <v>181</v>
      </c>
      <c r="D19" s="234" t="s">
        <v>182</v>
      </c>
      <c r="E19" s="208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  <c r="AB19" s="210"/>
      <c r="AC19" s="209"/>
      <c r="AD19" s="210"/>
      <c r="AE19" s="210"/>
      <c r="AF19" s="209"/>
      <c r="AG19" s="209"/>
      <c r="AH19" s="209"/>
      <c r="AI19" s="209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2" t="s">
        <v>183</v>
      </c>
      <c r="C20" s="233" t="s">
        <v>184</v>
      </c>
      <c r="D20" s="234" t="s">
        <v>63</v>
      </c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/>
      <c r="AB20" s="210"/>
      <c r="AC20" s="209"/>
      <c r="AD20" s="210"/>
      <c r="AE20" s="210"/>
      <c r="AF20" s="209"/>
      <c r="AG20" s="209"/>
      <c r="AH20" s="209"/>
      <c r="AI20" s="209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2" t="s">
        <v>186</v>
      </c>
      <c r="C21" s="233" t="s">
        <v>187</v>
      </c>
      <c r="D21" s="234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210"/>
      <c r="AB21" s="210"/>
      <c r="AC21" s="191"/>
      <c r="AD21" s="210"/>
      <c r="AE21" s="210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2" t="s">
        <v>188</v>
      </c>
      <c r="C22" s="233" t="s">
        <v>189</v>
      </c>
      <c r="D22" s="234" t="s">
        <v>80</v>
      </c>
      <c r="E22" s="211" t="s">
        <v>10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0"/>
      <c r="AB22" s="210"/>
      <c r="AC22" s="209"/>
      <c r="AD22" s="210"/>
      <c r="AE22" s="210"/>
      <c r="AF22" s="209"/>
      <c r="AG22" s="209"/>
      <c r="AH22" s="209"/>
      <c r="AI22" s="209"/>
      <c r="AJ22" s="71">
        <f t="shared" si="2"/>
        <v>0</v>
      </c>
      <c r="AK22" s="71">
        <f t="shared" si="0"/>
        <v>0</v>
      </c>
      <c r="AL22" s="71">
        <f t="shared" si="1"/>
        <v>1</v>
      </c>
      <c r="AM22" s="271"/>
      <c r="AN22" s="272"/>
      <c r="AO22" s="70"/>
    </row>
    <row r="23" spans="1:41" s="56" customFormat="1" ht="30" customHeight="1">
      <c r="A23" s="71">
        <v>15</v>
      </c>
      <c r="B23" s="232">
        <v>1610020013</v>
      </c>
      <c r="C23" s="233" t="s">
        <v>190</v>
      </c>
      <c r="D23" s="234" t="s">
        <v>80</v>
      </c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0"/>
      <c r="AB23" s="210"/>
      <c r="AC23" s="209"/>
      <c r="AD23" s="210"/>
      <c r="AE23" s="210"/>
      <c r="AF23" s="209"/>
      <c r="AG23" s="209"/>
      <c r="AH23" s="209"/>
      <c r="AI23" s="209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5" t="s">
        <v>192</v>
      </c>
      <c r="D24" s="234" t="s">
        <v>126</v>
      </c>
      <c r="E24" s="208" t="s">
        <v>9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10"/>
      <c r="AB24" s="210"/>
      <c r="AC24" s="209"/>
      <c r="AD24" s="210"/>
      <c r="AE24" s="210"/>
      <c r="AF24" s="209"/>
      <c r="AG24" s="209"/>
      <c r="AH24" s="209"/>
      <c r="AI24" s="209"/>
      <c r="AJ24" s="71">
        <f t="shared" si="2"/>
        <v>0</v>
      </c>
      <c r="AK24" s="71">
        <f t="shared" si="0"/>
        <v>1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5" t="s">
        <v>194</v>
      </c>
      <c r="D25" s="234" t="s">
        <v>111</v>
      </c>
      <c r="E25" s="208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10"/>
      <c r="AB25" s="210"/>
      <c r="AC25" s="209"/>
      <c r="AD25" s="210"/>
      <c r="AE25" s="210"/>
      <c r="AF25" s="209"/>
      <c r="AG25" s="209"/>
      <c r="AH25" s="209"/>
      <c r="AI25" s="209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5" t="s">
        <v>147</v>
      </c>
      <c r="D26" s="234" t="s">
        <v>112</v>
      </c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10"/>
      <c r="AB26" s="210"/>
      <c r="AC26" s="209"/>
      <c r="AD26" s="210"/>
      <c r="AE26" s="210"/>
      <c r="AF26" s="209"/>
      <c r="AG26" s="209"/>
      <c r="AH26" s="209"/>
      <c r="AI26" s="209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5" t="s">
        <v>136</v>
      </c>
      <c r="D27" s="236" t="s">
        <v>34</v>
      </c>
      <c r="E27" s="208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10"/>
      <c r="AB27" s="210"/>
      <c r="AC27" s="209"/>
      <c r="AD27" s="210"/>
      <c r="AE27" s="210"/>
      <c r="AF27" s="209"/>
      <c r="AG27" s="209"/>
      <c r="AH27" s="209"/>
      <c r="AI27" s="209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5" t="s">
        <v>198</v>
      </c>
      <c r="D28" s="234" t="s">
        <v>108</v>
      </c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10"/>
      <c r="AB28" s="210"/>
      <c r="AC28" s="209"/>
      <c r="AD28" s="210"/>
      <c r="AE28" s="210"/>
      <c r="AF28" s="209"/>
      <c r="AG28" s="209"/>
      <c r="AH28" s="209"/>
      <c r="AI28" s="209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5" t="s">
        <v>28</v>
      </c>
      <c r="D29" s="234" t="s">
        <v>138</v>
      </c>
      <c r="E29" s="208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0"/>
      <c r="AB29" s="210"/>
      <c r="AC29" s="209"/>
      <c r="AD29" s="210"/>
      <c r="AE29" s="210"/>
      <c r="AF29" s="209"/>
      <c r="AG29" s="209"/>
      <c r="AH29" s="209"/>
      <c r="AI29" s="209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5" t="s">
        <v>201</v>
      </c>
      <c r="D30" s="234" t="s">
        <v>202</v>
      </c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10"/>
      <c r="AB30" s="210"/>
      <c r="AC30" s="209"/>
      <c r="AD30" s="210"/>
      <c r="AE30" s="210"/>
      <c r="AF30" s="209"/>
      <c r="AG30" s="209"/>
      <c r="AH30" s="209"/>
      <c r="AI30" s="209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5" t="s">
        <v>124</v>
      </c>
      <c r="D31" s="234" t="s">
        <v>151</v>
      </c>
      <c r="E31" s="208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0"/>
      <c r="AC31" s="209"/>
      <c r="AD31" s="210"/>
      <c r="AE31" s="210"/>
      <c r="AF31" s="209"/>
      <c r="AG31" s="209"/>
      <c r="AH31" s="209"/>
      <c r="AI31" s="209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8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210"/>
      <c r="AC32" s="209"/>
      <c r="AD32" s="210"/>
      <c r="AE32" s="210"/>
      <c r="AF32" s="209"/>
      <c r="AG32" s="209"/>
      <c r="AH32" s="209"/>
      <c r="AI32" s="209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210"/>
      <c r="AC33" s="209"/>
      <c r="AD33" s="210"/>
      <c r="AE33" s="210"/>
      <c r="AF33" s="209"/>
      <c r="AG33" s="209"/>
      <c r="AH33" s="209"/>
      <c r="AI33" s="209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210"/>
      <c r="AC34" s="209"/>
      <c r="AD34" s="210"/>
      <c r="AE34" s="210"/>
      <c r="AF34" s="209"/>
      <c r="AG34" s="209"/>
      <c r="AH34" s="209"/>
      <c r="AI34" s="209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10"/>
      <c r="AB35" s="210"/>
      <c r="AC35" s="209"/>
      <c r="AD35" s="210"/>
      <c r="AE35" s="210"/>
      <c r="AF35" s="209"/>
      <c r="AG35" s="209"/>
      <c r="AH35" s="209"/>
      <c r="AI35" s="209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10"/>
      <c r="AB36" s="210"/>
      <c r="AC36" s="209"/>
      <c r="AD36" s="210"/>
      <c r="AE36" s="210"/>
      <c r="AF36" s="209"/>
      <c r="AG36" s="209"/>
      <c r="AH36" s="209"/>
      <c r="AI36" s="209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71">
        <f>SUM(AJ9:AJ36)</f>
        <v>0</v>
      </c>
      <c r="AK37" s="71">
        <f>SUM(AK9:AK36)</f>
        <v>1</v>
      </c>
      <c r="AL37" s="71">
        <f>SUM(AL9:AL36)</f>
        <v>2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275" t="s">
        <v>13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277" t="s">
        <v>7</v>
      </c>
      <c r="D40" s="27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2" t="s">
        <v>157</v>
      </c>
      <c r="C41" s="233" t="s">
        <v>158</v>
      </c>
      <c r="D41" s="234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71"/>
      <c r="AQ41" s="272"/>
    </row>
    <row r="42" spans="1:44" s="56" customFormat="1" ht="30" customHeight="1">
      <c r="A42" s="71">
        <v>2</v>
      </c>
      <c r="B42" s="232" t="s">
        <v>159</v>
      </c>
      <c r="C42" s="233" t="s">
        <v>160</v>
      </c>
      <c r="D42" s="234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2" t="s">
        <v>161</v>
      </c>
      <c r="C43" s="233" t="s">
        <v>162</v>
      </c>
      <c r="D43" s="234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2" t="s">
        <v>163</v>
      </c>
      <c r="C44" s="233" t="s">
        <v>164</v>
      </c>
      <c r="D44" s="234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2" t="s">
        <v>165</v>
      </c>
      <c r="C45" s="233" t="s">
        <v>166</v>
      </c>
      <c r="D45" s="234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2" t="s">
        <v>169</v>
      </c>
      <c r="C46" s="233" t="s">
        <v>170</v>
      </c>
      <c r="D46" s="234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2" t="s">
        <v>172</v>
      </c>
      <c r="C47" s="233" t="s">
        <v>173</v>
      </c>
      <c r="D47" s="234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2" t="s">
        <v>174</v>
      </c>
      <c r="C48" s="233" t="s">
        <v>175</v>
      </c>
      <c r="D48" s="234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2" t="s">
        <v>176</v>
      </c>
      <c r="C49" s="233" t="s">
        <v>177</v>
      </c>
      <c r="D49" s="234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2" t="s">
        <v>179</v>
      </c>
      <c r="C50" s="233" t="s">
        <v>28</v>
      </c>
      <c r="D50" s="23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2" t="s">
        <v>180</v>
      </c>
      <c r="C51" s="233" t="s">
        <v>181</v>
      </c>
      <c r="D51" s="234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2" t="s">
        <v>183</v>
      </c>
      <c r="C52" s="233" t="s">
        <v>184</v>
      </c>
      <c r="D52" s="234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2" t="s">
        <v>186</v>
      </c>
      <c r="C53" s="233" t="s">
        <v>187</v>
      </c>
      <c r="D53" s="234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2" t="s">
        <v>188</v>
      </c>
      <c r="C54" s="233" t="s">
        <v>189</v>
      </c>
      <c r="D54" s="234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71"/>
      <c r="AQ54" s="272"/>
    </row>
    <row r="55" spans="1:43" s="56" customFormat="1" ht="30" customHeight="1">
      <c r="A55" s="71">
        <v>15</v>
      </c>
      <c r="B55" s="232">
        <v>1610020013</v>
      </c>
      <c r="C55" s="233" t="s">
        <v>190</v>
      </c>
      <c r="D55" s="234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5" t="s">
        <v>192</v>
      </c>
      <c r="D56" s="234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5" t="s">
        <v>194</v>
      </c>
      <c r="D57" s="234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5" t="s">
        <v>147</v>
      </c>
      <c r="D58" s="234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5" t="s">
        <v>136</v>
      </c>
      <c r="D59" s="236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5" t="s">
        <v>198</v>
      </c>
      <c r="D60" s="234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5" t="s">
        <v>28</v>
      </c>
      <c r="D61" s="234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5" t="s">
        <v>201</v>
      </c>
      <c r="D62" s="234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5" t="s">
        <v>124</v>
      </c>
      <c r="D63" s="234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73" t="s">
        <v>12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274"/>
      <c r="D70" s="274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274"/>
      <c r="D73" s="27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274"/>
      <c r="D74" s="274"/>
      <c r="E74" s="274"/>
      <c r="F74" s="274"/>
      <c r="G74" s="27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274"/>
      <c r="D75" s="274"/>
      <c r="E75" s="27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274"/>
      <c r="D76" s="27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62" zoomScale="55" zoomScaleNormal="55" workbookViewId="0">
      <selection activeCell="X74" sqref="X7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1050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280" t="s">
        <v>590</v>
      </c>
      <c r="AG6" s="280"/>
      <c r="AH6" s="280"/>
      <c r="AI6" s="280"/>
      <c r="AJ6" s="280"/>
      <c r="AK6" s="280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8" t="s">
        <v>487</v>
      </c>
      <c r="C9" s="249" t="s">
        <v>596</v>
      </c>
      <c r="D9" s="250" t="s">
        <v>53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8" t="s">
        <v>629</v>
      </c>
      <c r="C10" s="249" t="s">
        <v>627</v>
      </c>
      <c r="D10" s="250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30">
        <v>3</v>
      </c>
      <c r="B11" s="248" t="s">
        <v>488</v>
      </c>
      <c r="C11" s="249" t="s">
        <v>104</v>
      </c>
      <c r="D11" s="250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30">
        <v>4</v>
      </c>
      <c r="B12" s="248" t="s">
        <v>489</v>
      </c>
      <c r="C12" s="249" t="s">
        <v>597</v>
      </c>
      <c r="D12" s="250" t="s">
        <v>91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30">
        <v>5</v>
      </c>
      <c r="B13" s="248" t="s">
        <v>490</v>
      </c>
      <c r="C13" s="249" t="s">
        <v>598</v>
      </c>
      <c r="D13" s="250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30">
        <v>6</v>
      </c>
      <c r="B14" s="248" t="s">
        <v>491</v>
      </c>
      <c r="C14" s="249" t="s">
        <v>599</v>
      </c>
      <c r="D14" s="250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30">
        <v>7</v>
      </c>
      <c r="B15" s="248" t="s">
        <v>492</v>
      </c>
      <c r="C15" s="249" t="s">
        <v>493</v>
      </c>
      <c r="D15" s="250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30">
        <v>8</v>
      </c>
      <c r="B16" s="248" t="s">
        <v>604</v>
      </c>
      <c r="C16" s="249" t="s">
        <v>78</v>
      </c>
      <c r="D16" s="250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30">
        <v>9</v>
      </c>
      <c r="B17" s="248" t="s">
        <v>494</v>
      </c>
      <c r="C17" s="249" t="s">
        <v>37</v>
      </c>
      <c r="D17" s="250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30">
        <v>10</v>
      </c>
      <c r="B18" s="248" t="s">
        <v>637</v>
      </c>
      <c r="C18" s="249" t="s">
        <v>636</v>
      </c>
      <c r="D18" s="250" t="s">
        <v>126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30">
        <v>11</v>
      </c>
      <c r="B19" s="248" t="s">
        <v>495</v>
      </c>
      <c r="C19" s="249" t="s">
        <v>121</v>
      </c>
      <c r="D19" s="250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30">
        <v>12</v>
      </c>
      <c r="B20" s="248" t="s">
        <v>497</v>
      </c>
      <c r="C20" s="249" t="s">
        <v>417</v>
      </c>
      <c r="D20" s="250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30">
        <v>13</v>
      </c>
      <c r="B21" s="248" t="s">
        <v>498</v>
      </c>
      <c r="C21" s="249" t="s">
        <v>499</v>
      </c>
      <c r="D21" s="250" t="s">
        <v>40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30">
        <v>14</v>
      </c>
      <c r="B22" s="248" t="s">
        <v>500</v>
      </c>
      <c r="C22" s="249" t="s">
        <v>99</v>
      </c>
      <c r="D22" s="250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59"/>
    </row>
    <row r="23" spans="1:41" s="56" customFormat="1" ht="30" customHeight="1">
      <c r="A23" s="230">
        <v>15</v>
      </c>
      <c r="B23" s="248">
        <v>1810130055</v>
      </c>
      <c r="C23" s="249" t="s">
        <v>285</v>
      </c>
      <c r="D23" s="250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30">
        <v>16</v>
      </c>
      <c r="B24" s="248" t="s">
        <v>501</v>
      </c>
      <c r="C24" s="249" t="s">
        <v>502</v>
      </c>
      <c r="D24" s="250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30">
        <v>17</v>
      </c>
      <c r="B25" s="248" t="s">
        <v>503</v>
      </c>
      <c r="C25" s="249" t="s">
        <v>600</v>
      </c>
      <c r="D25" s="250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30">
        <f t="shared" ref="AJ25:AJ40" si="3">COUNTIF(E25:AI25,"K")+2*COUNTIF(E25:AI25,"2K")+COUNTIF(E25:AI25,"TK")+COUNTIF(E25:AI25,"KT")</f>
        <v>0</v>
      </c>
      <c r="AK25" s="230">
        <f t="shared" ref="AK25:AK40" si="4">COUNTIF(E25:AI25,"P")+2*COUNTIF(F25:AJ25,"2P")</f>
        <v>0</v>
      </c>
      <c r="AL25" s="230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30">
        <v>18</v>
      </c>
      <c r="B26" s="248" t="s">
        <v>504</v>
      </c>
      <c r="C26" s="249" t="s">
        <v>140</v>
      </c>
      <c r="D26" s="250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30">
        <f t="shared" si="3"/>
        <v>0</v>
      </c>
      <c r="AK26" s="230">
        <f t="shared" si="4"/>
        <v>0</v>
      </c>
      <c r="AL26" s="230">
        <f t="shared" si="5"/>
        <v>0</v>
      </c>
      <c r="AM26" s="59"/>
      <c r="AN26" s="59"/>
      <c r="AO26" s="59"/>
    </row>
    <row r="27" spans="1:41" s="56" customFormat="1" ht="30" customHeight="1">
      <c r="A27" s="230">
        <v>19</v>
      </c>
      <c r="B27" s="248" t="s">
        <v>505</v>
      </c>
      <c r="C27" s="249" t="s">
        <v>601</v>
      </c>
      <c r="D27" s="250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30">
        <f t="shared" si="3"/>
        <v>0</v>
      </c>
      <c r="AK27" s="230">
        <f t="shared" si="4"/>
        <v>0</v>
      </c>
      <c r="AL27" s="230">
        <f t="shared" si="5"/>
        <v>0</v>
      </c>
      <c r="AM27" s="59"/>
      <c r="AN27" s="59"/>
      <c r="AO27" s="59"/>
    </row>
    <row r="28" spans="1:41" s="56" customFormat="1" ht="30" customHeight="1">
      <c r="A28" s="230">
        <v>20</v>
      </c>
      <c r="B28" s="248" t="s">
        <v>506</v>
      </c>
      <c r="C28" s="249" t="s">
        <v>85</v>
      </c>
      <c r="D28" s="250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30">
        <f t="shared" si="3"/>
        <v>0</v>
      </c>
      <c r="AK28" s="230">
        <f t="shared" si="4"/>
        <v>0</v>
      </c>
      <c r="AL28" s="230">
        <f t="shared" si="5"/>
        <v>0</v>
      </c>
      <c r="AM28" s="59"/>
      <c r="AN28" s="59"/>
      <c r="AO28" s="59"/>
    </row>
    <row r="29" spans="1:41" s="56" customFormat="1" ht="30" customHeight="1">
      <c r="A29" s="230">
        <v>21</v>
      </c>
      <c r="B29" s="248" t="s">
        <v>507</v>
      </c>
      <c r="C29" s="249" t="s">
        <v>55</v>
      </c>
      <c r="D29" s="250" t="s">
        <v>34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30">
        <f t="shared" si="3"/>
        <v>0</v>
      </c>
      <c r="AK29" s="230">
        <f t="shared" si="4"/>
        <v>0</v>
      </c>
      <c r="AL29" s="230">
        <f t="shared" si="5"/>
        <v>0</v>
      </c>
      <c r="AM29" s="59"/>
      <c r="AN29" s="59"/>
      <c r="AO29" s="59"/>
    </row>
    <row r="30" spans="1:41" s="56" customFormat="1" ht="30" customHeight="1">
      <c r="A30" s="230">
        <v>22</v>
      </c>
      <c r="B30" s="248" t="s">
        <v>508</v>
      </c>
      <c r="C30" s="249" t="s">
        <v>509</v>
      </c>
      <c r="D30" s="250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30">
        <f t="shared" si="3"/>
        <v>0</v>
      </c>
      <c r="AK30" s="230">
        <f t="shared" si="4"/>
        <v>0</v>
      </c>
      <c r="AL30" s="230">
        <f t="shared" si="5"/>
        <v>0</v>
      </c>
      <c r="AM30" s="59"/>
      <c r="AN30" s="59"/>
      <c r="AO30" s="59"/>
    </row>
    <row r="31" spans="1:41" s="56" customFormat="1" ht="30" customHeight="1">
      <c r="A31" s="230">
        <v>23</v>
      </c>
      <c r="B31" s="248" t="s">
        <v>510</v>
      </c>
      <c r="C31" s="249" t="s">
        <v>511</v>
      </c>
      <c r="D31" s="250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30">
        <f t="shared" si="3"/>
        <v>0</v>
      </c>
      <c r="AK31" s="230">
        <f t="shared" si="4"/>
        <v>0</v>
      </c>
      <c r="AL31" s="230">
        <f t="shared" si="5"/>
        <v>0</v>
      </c>
      <c r="AM31" s="59"/>
      <c r="AN31" s="59"/>
      <c r="AO31" s="59"/>
    </row>
    <row r="32" spans="1:41" s="56" customFormat="1" ht="30" customHeight="1">
      <c r="A32" s="230">
        <v>24</v>
      </c>
      <c r="B32" s="248" t="s">
        <v>512</v>
      </c>
      <c r="C32" s="249" t="s">
        <v>602</v>
      </c>
      <c r="D32" s="250" t="s">
        <v>35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30">
        <f t="shared" si="3"/>
        <v>0</v>
      </c>
      <c r="AK32" s="230">
        <f t="shared" si="4"/>
        <v>0</v>
      </c>
      <c r="AL32" s="230">
        <f t="shared" si="5"/>
        <v>0</v>
      </c>
      <c r="AM32" s="59"/>
      <c r="AN32" s="59"/>
      <c r="AO32" s="59"/>
    </row>
    <row r="33" spans="1:44" s="56" customFormat="1" ht="48" customHeight="1">
      <c r="A33" s="230">
        <v>25</v>
      </c>
      <c r="B33" s="248" t="s">
        <v>486</v>
      </c>
      <c r="C33" s="249" t="s">
        <v>603</v>
      </c>
      <c r="D33" s="250" t="s">
        <v>35</v>
      </c>
      <c r="E33" s="162"/>
      <c r="F33" s="155"/>
      <c r="G33" s="155"/>
      <c r="H33" s="155"/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30">
        <f t="shared" si="3"/>
        <v>0</v>
      </c>
      <c r="AK33" s="230">
        <f t="shared" si="4"/>
        <v>0</v>
      </c>
      <c r="AL33" s="230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30">
        <v>26</v>
      </c>
      <c r="B34" s="248" t="s">
        <v>513</v>
      </c>
      <c r="C34" s="249" t="s">
        <v>605</v>
      </c>
      <c r="D34" s="250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30">
        <f t="shared" si="3"/>
        <v>0</v>
      </c>
      <c r="AK34" s="230">
        <f t="shared" si="4"/>
        <v>0</v>
      </c>
      <c r="AL34" s="230">
        <f t="shared" si="5"/>
        <v>0</v>
      </c>
      <c r="AM34" s="59"/>
      <c r="AN34" s="59"/>
      <c r="AO34" s="59"/>
    </row>
    <row r="35" spans="1:44" s="56" customFormat="1" ht="41.25" customHeight="1">
      <c r="A35" s="230">
        <v>27</v>
      </c>
      <c r="B35" s="248" t="s">
        <v>514</v>
      </c>
      <c r="C35" s="249" t="s">
        <v>515</v>
      </c>
      <c r="D35" s="250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30">
        <f t="shared" si="3"/>
        <v>0</v>
      </c>
      <c r="AK35" s="230">
        <f t="shared" si="4"/>
        <v>0</v>
      </c>
      <c r="AL35" s="230">
        <f t="shared" si="5"/>
        <v>0</v>
      </c>
    </row>
    <row r="36" spans="1:44" s="56" customFormat="1" ht="30" customHeight="1">
      <c r="A36" s="230">
        <v>28</v>
      </c>
      <c r="B36" s="248" t="s">
        <v>516</v>
      </c>
      <c r="C36" s="249" t="s">
        <v>125</v>
      </c>
      <c r="D36" s="250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30">
        <f t="shared" si="3"/>
        <v>0</v>
      </c>
      <c r="AK36" s="230">
        <f t="shared" si="4"/>
        <v>0</v>
      </c>
      <c r="AL36" s="230">
        <f t="shared" si="5"/>
        <v>0</v>
      </c>
    </row>
    <row r="37" spans="1:44" s="56" customFormat="1" ht="30" customHeight="1">
      <c r="A37" s="230">
        <v>29</v>
      </c>
      <c r="B37" s="248" t="s">
        <v>517</v>
      </c>
      <c r="C37" s="249" t="s">
        <v>606</v>
      </c>
      <c r="D37" s="250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30">
        <f t="shared" si="3"/>
        <v>0</v>
      </c>
      <c r="AK37" s="230">
        <f t="shared" si="4"/>
        <v>0</v>
      </c>
      <c r="AL37" s="230">
        <f t="shared" si="5"/>
        <v>0</v>
      </c>
      <c r="AM37" s="271"/>
      <c r="AN37" s="272"/>
    </row>
    <row r="38" spans="1:44" s="56" customFormat="1" ht="30" customHeight="1">
      <c r="A38" s="230">
        <v>30</v>
      </c>
      <c r="B38" s="248" t="s">
        <v>518</v>
      </c>
      <c r="C38" s="249" t="s">
        <v>519</v>
      </c>
      <c r="D38" s="250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30">
        <f t="shared" si="3"/>
        <v>0</v>
      </c>
      <c r="AK38" s="230">
        <f t="shared" si="4"/>
        <v>0</v>
      </c>
      <c r="AL38" s="230">
        <f t="shared" si="5"/>
        <v>0</v>
      </c>
      <c r="AM38" s="59"/>
      <c r="AN38" s="59"/>
    </row>
    <row r="39" spans="1:44" s="56" customFormat="1" ht="30" customHeight="1">
      <c r="A39" s="230">
        <v>31</v>
      </c>
      <c r="B39" s="248" t="s">
        <v>520</v>
      </c>
      <c r="C39" s="249" t="s">
        <v>92</v>
      </c>
      <c r="D39" s="250" t="s">
        <v>105</v>
      </c>
      <c r="E39" s="162"/>
      <c r="F39" s="155"/>
      <c r="G39" s="155"/>
      <c r="H39" s="155"/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30">
        <f t="shared" si="3"/>
        <v>0</v>
      </c>
      <c r="AK39" s="230">
        <f t="shared" si="4"/>
        <v>0</v>
      </c>
      <c r="AL39" s="230">
        <f t="shared" si="5"/>
        <v>0</v>
      </c>
      <c r="AM39" s="59"/>
      <c r="AN39" s="59"/>
    </row>
    <row r="40" spans="1:44" s="56" customFormat="1" ht="30" customHeight="1">
      <c r="A40" s="230">
        <v>32</v>
      </c>
      <c r="B40" s="248" t="s">
        <v>521</v>
      </c>
      <c r="C40" s="249" t="s">
        <v>135</v>
      </c>
      <c r="D40" s="250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30">
        <f t="shared" si="3"/>
        <v>0</v>
      </c>
      <c r="AK40" s="230">
        <f t="shared" si="4"/>
        <v>0</v>
      </c>
      <c r="AL40" s="230">
        <f t="shared" si="5"/>
        <v>0</v>
      </c>
      <c r="AM40" s="59"/>
      <c r="AN40" s="59"/>
    </row>
    <row r="41" spans="1:44" s="56" customFormat="1" ht="30" customHeight="1">
      <c r="A41" s="230">
        <v>33</v>
      </c>
      <c r="B41" s="248" t="s">
        <v>522</v>
      </c>
      <c r="C41" s="249" t="s">
        <v>55</v>
      </c>
      <c r="D41" s="250" t="s">
        <v>80</v>
      </c>
      <c r="E41" s="162"/>
      <c r="F41" s="155"/>
      <c r="G41" s="155"/>
      <c r="H41" s="155"/>
      <c r="I41" s="14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30">
        <v>34</v>
      </c>
      <c r="B42" s="248" t="s">
        <v>523</v>
      </c>
      <c r="C42" s="249" t="s">
        <v>99</v>
      </c>
      <c r="D42" s="250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273" t="s">
        <v>12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3">
        <f>SUM(AJ9:AJ42)</f>
        <v>0</v>
      </c>
      <c r="AK43" s="3">
        <f>SUM(AK9:AK42)</f>
        <v>0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275" t="s">
        <v>13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277" t="s">
        <v>7</v>
      </c>
      <c r="D46" s="2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8" t="s">
        <v>487</v>
      </c>
      <c r="C47" s="249" t="s">
        <v>596</v>
      </c>
      <c r="D47" s="250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8" t="s">
        <v>629</v>
      </c>
      <c r="C48" s="249" t="s">
        <v>627</v>
      </c>
      <c r="D48" s="250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8" t="s">
        <v>488</v>
      </c>
      <c r="C49" s="249" t="s">
        <v>104</v>
      </c>
      <c r="D49" s="250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8" t="s">
        <v>489</v>
      </c>
      <c r="C50" s="249" t="s">
        <v>597</v>
      </c>
      <c r="D50" s="250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271"/>
      <c r="AN50" s="272"/>
    </row>
    <row r="51" spans="1:41" s="56" customFormat="1" ht="30" customHeight="1">
      <c r="A51" s="3">
        <v>5</v>
      </c>
      <c r="B51" s="248" t="s">
        <v>490</v>
      </c>
      <c r="C51" s="249" t="s">
        <v>598</v>
      </c>
      <c r="D51" s="250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8" t="s">
        <v>491</v>
      </c>
      <c r="C52" s="249" t="s">
        <v>599</v>
      </c>
      <c r="D52" s="250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8" t="s">
        <v>492</v>
      </c>
      <c r="C53" s="249" t="s">
        <v>493</v>
      </c>
      <c r="D53" s="250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8" t="s">
        <v>604</v>
      </c>
      <c r="C54" s="249" t="s">
        <v>78</v>
      </c>
      <c r="D54" s="250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8" t="s">
        <v>494</v>
      </c>
      <c r="C55" s="249" t="s">
        <v>37</v>
      </c>
      <c r="D55" s="250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8" t="s">
        <v>637</v>
      </c>
      <c r="C56" s="249" t="s">
        <v>636</v>
      </c>
      <c r="D56" s="250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8" t="s">
        <v>495</v>
      </c>
      <c r="C57" s="249" t="s">
        <v>121</v>
      </c>
      <c r="D57" s="250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8" t="s">
        <v>497</v>
      </c>
      <c r="C58" s="249" t="s">
        <v>417</v>
      </c>
      <c r="D58" s="250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8" t="s">
        <v>498</v>
      </c>
      <c r="C59" s="249" t="s">
        <v>499</v>
      </c>
      <c r="D59" s="250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8" t="s">
        <v>500</v>
      </c>
      <c r="C60" s="249" t="s">
        <v>99</v>
      </c>
      <c r="D60" s="250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8">
        <v>1810130055</v>
      </c>
      <c r="C61" s="249" t="s">
        <v>285</v>
      </c>
      <c r="D61" s="250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8" t="s">
        <v>501</v>
      </c>
      <c r="C62" s="249" t="s">
        <v>502</v>
      </c>
      <c r="D62" s="250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8" t="s">
        <v>503</v>
      </c>
      <c r="C63" s="249" t="s">
        <v>600</v>
      </c>
      <c r="D63" s="250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8" t="s">
        <v>504</v>
      </c>
      <c r="C64" s="249" t="s">
        <v>140</v>
      </c>
      <c r="D64" s="250" t="s">
        <v>39</v>
      </c>
      <c r="E64" s="270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8" t="s">
        <v>505</v>
      </c>
      <c r="C65" s="249" t="s">
        <v>601</v>
      </c>
      <c r="D65" s="250" t="s">
        <v>76</v>
      </c>
      <c r="E65" s="270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8" t="s">
        <v>506</v>
      </c>
      <c r="C66" s="249" t="s">
        <v>85</v>
      </c>
      <c r="D66" s="250" t="s">
        <v>76</v>
      </c>
      <c r="E66" s="270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8" t="s">
        <v>507</v>
      </c>
      <c r="C67" s="249" t="s">
        <v>55</v>
      </c>
      <c r="D67" s="250" t="s">
        <v>34</v>
      </c>
      <c r="E67" s="270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8" t="s">
        <v>508</v>
      </c>
      <c r="C68" s="249" t="s">
        <v>509</v>
      </c>
      <c r="D68" s="250" t="s">
        <v>61</v>
      </c>
      <c r="E68" s="270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8" t="s">
        <v>510</v>
      </c>
      <c r="C69" s="249" t="s">
        <v>511</v>
      </c>
      <c r="D69" s="250" t="s">
        <v>243</v>
      </c>
      <c r="E69" s="270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8" t="s">
        <v>512</v>
      </c>
      <c r="C70" s="249" t="s">
        <v>602</v>
      </c>
      <c r="D70" s="250" t="s">
        <v>35</v>
      </c>
      <c r="E70" s="270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8" t="s">
        <v>486</v>
      </c>
      <c r="C71" s="249" t="s">
        <v>603</v>
      </c>
      <c r="D71" s="250" t="s">
        <v>35</v>
      </c>
      <c r="E71" s="270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8" t="s">
        <v>513</v>
      </c>
      <c r="C72" s="249" t="s">
        <v>605</v>
      </c>
      <c r="D72" s="250" t="s">
        <v>139</v>
      </c>
      <c r="E72" s="270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8" t="s">
        <v>514</v>
      </c>
      <c r="C73" s="249" t="s">
        <v>515</v>
      </c>
      <c r="D73" s="250" t="s">
        <v>110</v>
      </c>
      <c r="E73" s="270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8" t="s">
        <v>516</v>
      </c>
      <c r="C74" s="249" t="s">
        <v>125</v>
      </c>
      <c r="D74" s="250" t="s">
        <v>87</v>
      </c>
      <c r="E74" s="270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8" t="s">
        <v>517</v>
      </c>
      <c r="C75" s="249" t="s">
        <v>606</v>
      </c>
      <c r="D75" s="250" t="s">
        <v>117</v>
      </c>
      <c r="E75" s="270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8" t="s">
        <v>518</v>
      </c>
      <c r="C76" s="249" t="s">
        <v>519</v>
      </c>
      <c r="D76" s="250" t="s">
        <v>88</v>
      </c>
      <c r="E76" s="270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8" t="s">
        <v>520</v>
      </c>
      <c r="C77" s="249" t="s">
        <v>92</v>
      </c>
      <c r="D77" s="250" t="s">
        <v>105</v>
      </c>
      <c r="E77" s="270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8" t="s">
        <v>521</v>
      </c>
      <c r="C78" s="249" t="s">
        <v>135</v>
      </c>
      <c r="D78" s="250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8" t="s">
        <v>522</v>
      </c>
      <c r="C79" s="249" t="s">
        <v>55</v>
      </c>
      <c r="D79" s="25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8" t="s">
        <v>523</v>
      </c>
      <c r="C80" s="249" t="s">
        <v>99</v>
      </c>
      <c r="D80" s="250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273" t="s">
        <v>12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274"/>
      <c r="D86" s="274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274"/>
      <c r="D89" s="27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274"/>
      <c r="D90" s="274"/>
      <c r="E90" s="274"/>
      <c r="F90" s="274"/>
      <c r="G90" s="274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274"/>
      <c r="D91" s="274"/>
      <c r="E91" s="274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274"/>
      <c r="D92" s="274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42" zoomScale="55" zoomScaleNormal="55" workbookViewId="0">
      <selection activeCell="M51" sqref="M5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280" t="s">
        <v>526</v>
      </c>
      <c r="AG6" s="280"/>
      <c r="AH6" s="280"/>
      <c r="AI6" s="280"/>
      <c r="AJ6" s="280"/>
      <c r="AK6" s="280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5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5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5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/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/>
      <c r="F25" s="145"/>
      <c r="G25" s="155"/>
      <c r="H25" s="145"/>
      <c r="I25" s="155"/>
      <c r="J25" s="155"/>
      <c r="K25" s="155"/>
      <c r="L25" s="155"/>
      <c r="M25" s="145"/>
      <c r="N25" s="145"/>
      <c r="O25" s="155"/>
      <c r="P25" s="155"/>
      <c r="Q25" s="155"/>
      <c r="R25" s="155"/>
      <c r="S25" s="155"/>
      <c r="T25" s="155"/>
      <c r="U25" s="145"/>
      <c r="V25" s="145"/>
      <c r="W25" s="155"/>
      <c r="X25" s="14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/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10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273" t="s">
        <v>12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3">
        <f>SUM(AJ9:AJ31)</f>
        <v>0</v>
      </c>
      <c r="AK32" s="3">
        <f>SUM(AK9:AK31)</f>
        <v>0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275" t="s">
        <v>13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6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277" t="s">
        <v>7</v>
      </c>
      <c r="D35" s="278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71"/>
      <c r="AQ36" s="272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71"/>
      <c r="AQ49" s="272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273" t="s">
        <v>12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274"/>
      <c r="D60" s="274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274"/>
      <c r="D63" s="27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274"/>
      <c r="D64" s="274"/>
      <c r="E64" s="274"/>
      <c r="F64" s="274"/>
      <c r="G64" s="27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274"/>
      <c r="D65" s="274"/>
      <c r="E65" s="27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274"/>
      <c r="D66" s="27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opLeftCell="A31" zoomScale="55" zoomScaleNormal="55" workbookViewId="0">
      <selection activeCell="N48" sqref="N4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80" t="s">
        <v>565</v>
      </c>
      <c r="AG6" s="280"/>
      <c r="AH6" s="280"/>
      <c r="AI6" s="280"/>
      <c r="AJ6" s="280"/>
      <c r="AK6" s="280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6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6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6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6" t="s">
        <v>570</v>
      </c>
      <c r="C12" s="153" t="s">
        <v>571</v>
      </c>
      <c r="D12" s="154" t="s">
        <v>107</v>
      </c>
      <c r="E12" s="162"/>
      <c r="F12" s="145"/>
      <c r="G12" s="145"/>
      <c r="H12" s="155"/>
      <c r="I12" s="145"/>
      <c r="J12" s="155"/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0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6" t="s">
        <v>572</v>
      </c>
      <c r="C13" s="153" t="s">
        <v>573</v>
      </c>
      <c r="D13" s="154" t="s">
        <v>574</v>
      </c>
      <c r="E13" s="162"/>
      <c r="F13" s="145"/>
      <c r="G13" s="145"/>
      <c r="H13" s="155"/>
      <c r="I13" s="145"/>
      <c r="J13" s="155"/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0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6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6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6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6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6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6" t="s">
        <v>581</v>
      </c>
      <c r="C19" s="153" t="s">
        <v>49</v>
      </c>
      <c r="D19" s="154" t="s">
        <v>139</v>
      </c>
      <c r="E19" s="162"/>
      <c r="F19" s="145"/>
      <c r="G19" s="145"/>
      <c r="H19" s="155"/>
      <c r="I19" s="145"/>
      <c r="J19" s="155"/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6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6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0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277" t="s">
        <v>7</v>
      </c>
      <c r="D25" s="278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6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1"/>
      <c r="AQ26" s="272"/>
    </row>
    <row r="27" spans="1:44" s="56" customFormat="1" ht="30" customHeight="1">
      <c r="A27" s="103">
        <v>2</v>
      </c>
      <c r="B27" s="246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6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6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6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6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6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6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6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6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6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6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6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277" t="s">
        <v>12</v>
      </c>
      <c r="B39" s="278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274"/>
      <c r="D40" s="274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274"/>
      <c r="D43" s="27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274"/>
      <c r="D44" s="274"/>
      <c r="E44" s="274"/>
      <c r="F44" s="274"/>
      <c r="G44" s="27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274"/>
      <c r="D45" s="274"/>
      <c r="E45" s="27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274"/>
      <c r="D46" s="274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opLeftCell="A28" zoomScale="55" zoomScaleNormal="55" workbookViewId="0">
      <selection activeCell="O51" sqref="O5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99" t="s">
        <v>582</v>
      </c>
      <c r="AG6" s="299"/>
      <c r="AH6" s="299"/>
      <c r="AI6" s="299"/>
      <c r="AJ6" s="299"/>
      <c r="AK6" s="29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/>
      <c r="F9" s="145"/>
      <c r="G9" s="155"/>
      <c r="H9" s="155"/>
      <c r="I9" s="145"/>
      <c r="J9" s="155"/>
      <c r="K9" s="14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45"/>
      <c r="Y9" s="145"/>
      <c r="Z9" s="155"/>
      <c r="AA9" s="14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155"/>
      <c r="H10" s="155"/>
      <c r="I10" s="145"/>
      <c r="J10" s="155"/>
      <c r="K10" s="14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155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45"/>
      <c r="X11" s="145"/>
      <c r="Y11" s="145"/>
      <c r="Z11" s="155"/>
      <c r="AA11" s="14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155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155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155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45"/>
      <c r="X14" s="145"/>
      <c r="Y14" s="145"/>
      <c r="Z14" s="155"/>
      <c r="AA14" s="145"/>
      <c r="AB14" s="15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/>
      <c r="F15" s="145"/>
      <c r="G15" s="155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55"/>
      <c r="AC15" s="14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160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60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/>
      <c r="G17" s="160"/>
      <c r="H17" s="160"/>
      <c r="I17" s="145"/>
      <c r="J17" s="160"/>
      <c r="K17" s="145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45"/>
      <c r="X17" s="145"/>
      <c r="Y17" s="145"/>
      <c r="Z17" s="160"/>
      <c r="AA17" s="160"/>
      <c r="AB17" s="160"/>
      <c r="AC17" s="145"/>
      <c r="AD17" s="160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155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45"/>
      <c r="X18" s="145"/>
      <c r="Y18" s="145"/>
      <c r="Z18" s="155"/>
      <c r="AA18" s="155"/>
      <c r="AB18" s="15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155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45"/>
      <c r="X19" s="145"/>
      <c r="Y19" s="145"/>
      <c r="Z19" s="155"/>
      <c r="AA19" s="155"/>
      <c r="AB19" s="15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1054</v>
      </c>
      <c r="C20" s="110" t="s">
        <v>1055</v>
      </c>
      <c r="D20" s="111" t="s">
        <v>27</v>
      </c>
      <c r="E20" s="162"/>
      <c r="F20" s="145"/>
      <c r="G20" s="155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295" t="s">
        <v>12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296" t="s">
        <v>13</v>
      </c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8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277" t="s">
        <v>7</v>
      </c>
      <c r="D24" s="278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293"/>
      <c r="AQ25" s="294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1054</v>
      </c>
      <c r="C36" s="110" t="s">
        <v>1055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295" t="s">
        <v>12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274"/>
      <c r="D38" s="274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274"/>
      <c r="D41" s="274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274"/>
      <c r="D42" s="274"/>
      <c r="E42" s="274"/>
      <c r="F42" s="274"/>
      <c r="G42" s="274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274"/>
      <c r="D43" s="274"/>
      <c r="E43" s="27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274"/>
      <c r="D44" s="274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I13" sqref="I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638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1" t="s">
        <v>645</v>
      </c>
      <c r="C9" s="252" t="s">
        <v>646</v>
      </c>
      <c r="D9" s="253" t="s">
        <v>53</v>
      </c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26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1" t="s">
        <v>648</v>
      </c>
      <c r="C10" s="252" t="s">
        <v>78</v>
      </c>
      <c r="D10" s="253" t="s">
        <v>649</v>
      </c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26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8" customFormat="1" ht="30" customHeight="1">
      <c r="A11" s="112">
        <v>3</v>
      </c>
      <c r="B11" s="251" t="s">
        <v>650</v>
      </c>
      <c r="C11" s="252" t="s">
        <v>651</v>
      </c>
      <c r="D11" s="253" t="s">
        <v>91</v>
      </c>
      <c r="E11" s="211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26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7" t="s">
        <v>1049</v>
      </c>
      <c r="AN11" s="227"/>
      <c r="AO11" s="227"/>
    </row>
    <row r="12" spans="1:41" s="1" customFormat="1" ht="30" customHeight="1">
      <c r="A12" s="108">
        <v>4</v>
      </c>
      <c r="B12" s="251" t="s">
        <v>652</v>
      </c>
      <c r="C12" s="252" t="s">
        <v>653</v>
      </c>
      <c r="D12" s="253" t="s">
        <v>69</v>
      </c>
      <c r="E12" s="208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26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1" t="s">
        <v>654</v>
      </c>
      <c r="C13" s="252" t="s">
        <v>655</v>
      </c>
      <c r="D13" s="253" t="s">
        <v>26</v>
      </c>
      <c r="E13" s="208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26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1" t="s">
        <v>656</v>
      </c>
      <c r="C14" s="252" t="s">
        <v>657</v>
      </c>
      <c r="D14" s="253" t="s">
        <v>26</v>
      </c>
      <c r="E14" s="208" t="s">
        <v>8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26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108">
        <f t="shared" si="2"/>
        <v>1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1" t="s">
        <v>658</v>
      </c>
      <c r="C15" s="252" t="s">
        <v>659</v>
      </c>
      <c r="D15" s="253" t="s">
        <v>58</v>
      </c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26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1" t="s">
        <v>660</v>
      </c>
      <c r="C16" s="252" t="s">
        <v>661</v>
      </c>
      <c r="D16" s="253" t="s">
        <v>126</v>
      </c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26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1" t="s">
        <v>662</v>
      </c>
      <c r="C17" s="252" t="s">
        <v>92</v>
      </c>
      <c r="D17" s="253" t="s">
        <v>663</v>
      </c>
      <c r="E17" s="211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26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1" t="s">
        <v>666</v>
      </c>
      <c r="C18" s="252" t="s">
        <v>667</v>
      </c>
      <c r="D18" s="253" t="s">
        <v>72</v>
      </c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26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108">
        <f t="shared" si="2"/>
        <v>0</v>
      </c>
      <c r="AK18" s="108">
        <f t="shared" si="0"/>
        <v>0</v>
      </c>
      <c r="AL18" s="108">
        <f t="shared" si="1"/>
        <v>0</v>
      </c>
      <c r="AM18" s="25"/>
      <c r="AN18" s="25"/>
      <c r="AO18" s="25"/>
    </row>
    <row r="19" spans="1:41" s="1" customFormat="1" ht="30" customHeight="1">
      <c r="A19" s="108">
        <v>11</v>
      </c>
      <c r="B19" s="251" t="s">
        <v>664</v>
      </c>
      <c r="C19" s="252" t="s">
        <v>665</v>
      </c>
      <c r="D19" s="253" t="s">
        <v>72</v>
      </c>
      <c r="E19" s="208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26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108">
        <f t="shared" si="2"/>
        <v>0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1" t="s">
        <v>668</v>
      </c>
      <c r="C20" s="252" t="s">
        <v>669</v>
      </c>
      <c r="D20" s="253" t="s">
        <v>409</v>
      </c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26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1" t="s">
        <v>670</v>
      </c>
      <c r="C21" s="252" t="s">
        <v>671</v>
      </c>
      <c r="D21" s="253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6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1" t="s">
        <v>672</v>
      </c>
      <c r="C22" s="252" t="s">
        <v>673</v>
      </c>
      <c r="D22" s="253" t="s">
        <v>59</v>
      </c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26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293"/>
      <c r="AN22" s="294"/>
      <c r="AO22" s="25"/>
    </row>
    <row r="23" spans="1:41" s="1" customFormat="1" ht="30" customHeight="1">
      <c r="A23" s="108">
        <v>15</v>
      </c>
      <c r="B23" s="251" t="s">
        <v>676</v>
      </c>
      <c r="C23" s="252" t="s">
        <v>677</v>
      </c>
      <c r="D23" s="253" t="s">
        <v>153</v>
      </c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26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8" customFormat="1" ht="30" customHeight="1">
      <c r="A24" s="112">
        <v>16</v>
      </c>
      <c r="B24" s="251" t="s">
        <v>678</v>
      </c>
      <c r="C24" s="252" t="s">
        <v>679</v>
      </c>
      <c r="D24" s="253" t="s">
        <v>680</v>
      </c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26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7" t="s">
        <v>1049</v>
      </c>
      <c r="AN24" s="227"/>
      <c r="AO24" s="227"/>
    </row>
    <row r="25" spans="1:41" s="1" customFormat="1" ht="30" customHeight="1">
      <c r="A25" s="119">
        <v>17</v>
      </c>
      <c r="B25" s="251" t="s">
        <v>681</v>
      </c>
      <c r="C25" s="252" t="s">
        <v>682</v>
      </c>
      <c r="D25" s="253" t="s">
        <v>683</v>
      </c>
      <c r="E25" s="208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26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1" t="s">
        <v>684</v>
      </c>
      <c r="C26" s="252" t="s">
        <v>85</v>
      </c>
      <c r="D26" s="253" t="s">
        <v>76</v>
      </c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26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1" t="s">
        <v>685</v>
      </c>
      <c r="C27" s="252" t="s">
        <v>686</v>
      </c>
      <c r="D27" s="253" t="s">
        <v>77</v>
      </c>
      <c r="E27" s="208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26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1" t="s">
        <v>687</v>
      </c>
      <c r="C28" s="252" t="s">
        <v>688</v>
      </c>
      <c r="D28" s="253" t="s">
        <v>60</v>
      </c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26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1" t="s">
        <v>689</v>
      </c>
      <c r="C29" s="252" t="s">
        <v>31</v>
      </c>
      <c r="D29" s="253" t="s">
        <v>138</v>
      </c>
      <c r="E29" s="208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26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1" t="s">
        <v>690</v>
      </c>
      <c r="C30" s="252" t="s">
        <v>691</v>
      </c>
      <c r="D30" s="253" t="s">
        <v>243</v>
      </c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26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1" t="s">
        <v>692</v>
      </c>
      <c r="C31" s="252" t="s">
        <v>693</v>
      </c>
      <c r="D31" s="253" t="s">
        <v>243</v>
      </c>
      <c r="E31" s="208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26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1" t="s">
        <v>694</v>
      </c>
      <c r="C32" s="252" t="s">
        <v>28</v>
      </c>
      <c r="D32" s="253" t="s">
        <v>695</v>
      </c>
      <c r="E32" s="208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26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1" t="s">
        <v>696</v>
      </c>
      <c r="C33" s="252" t="s">
        <v>697</v>
      </c>
      <c r="D33" s="253" t="s">
        <v>64</v>
      </c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26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1" t="s">
        <v>816</v>
      </c>
      <c r="C34" s="252" t="s">
        <v>817</v>
      </c>
      <c r="D34" s="253" t="s">
        <v>818</v>
      </c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26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1" t="s">
        <v>698</v>
      </c>
      <c r="C35" s="252" t="s">
        <v>699</v>
      </c>
      <c r="D35" s="253" t="s">
        <v>700</v>
      </c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26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1" t="s">
        <v>701</v>
      </c>
      <c r="C36" s="252" t="s">
        <v>702</v>
      </c>
      <c r="D36" s="253" t="s">
        <v>80</v>
      </c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26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1" t="s">
        <v>703</v>
      </c>
      <c r="C37" s="252" t="s">
        <v>704</v>
      </c>
      <c r="D37" s="253" t="s">
        <v>89</v>
      </c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26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1" t="s">
        <v>705</v>
      </c>
      <c r="C38" s="252" t="s">
        <v>706</v>
      </c>
      <c r="D38" s="253" t="s">
        <v>141</v>
      </c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26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5"/>
      <c r="E39" s="208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26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5"/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26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5"/>
      <c r="E41" s="208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26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5"/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26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295" t="s">
        <v>12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120">
        <f>SUM(AJ9:AJ43)</f>
        <v>1</v>
      </c>
      <c r="AK44" s="120">
        <f>SUM(AK9:AK43)</f>
        <v>0</v>
      </c>
      <c r="AL44" s="120">
        <f>SUM(AL9:AL43)</f>
        <v>0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296" t="s">
        <v>13</v>
      </c>
      <c r="B46" s="296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277" t="s">
        <v>7</v>
      </c>
      <c r="D47" s="2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1" t="s">
        <v>645</v>
      </c>
      <c r="C48" s="252" t="s">
        <v>646</v>
      </c>
      <c r="D48" s="253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93"/>
      <c r="AQ48" s="294"/>
    </row>
    <row r="49" spans="1:43" s="1" customFormat="1" ht="30" customHeight="1">
      <c r="A49" s="119">
        <v>2</v>
      </c>
      <c r="B49" s="251" t="s">
        <v>648</v>
      </c>
      <c r="C49" s="252" t="s">
        <v>78</v>
      </c>
      <c r="D49" s="253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1" t="s">
        <v>650</v>
      </c>
      <c r="C50" s="252" t="s">
        <v>651</v>
      </c>
      <c r="D50" s="253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1" t="s">
        <v>652</v>
      </c>
      <c r="C51" s="252" t="s">
        <v>653</v>
      </c>
      <c r="D51" s="253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1" t="s">
        <v>654</v>
      </c>
      <c r="C52" s="252" t="s">
        <v>655</v>
      </c>
      <c r="D52" s="253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1" t="s">
        <v>656</v>
      </c>
      <c r="C53" s="252" t="s">
        <v>657</v>
      </c>
      <c r="D53" s="253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1" t="s">
        <v>658</v>
      </c>
      <c r="C54" s="252" t="s">
        <v>659</v>
      </c>
      <c r="D54" s="253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1" t="s">
        <v>660</v>
      </c>
      <c r="C55" s="252" t="s">
        <v>661</v>
      </c>
      <c r="D55" s="253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1" t="s">
        <v>662</v>
      </c>
      <c r="C56" s="252" t="s">
        <v>92</v>
      </c>
      <c r="D56" s="253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1" t="s">
        <v>666</v>
      </c>
      <c r="C57" s="252" t="s">
        <v>667</v>
      </c>
      <c r="D57" s="253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1" t="s">
        <v>664</v>
      </c>
      <c r="C58" s="252" t="s">
        <v>665</v>
      </c>
      <c r="D58" s="253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1" t="s">
        <v>668</v>
      </c>
      <c r="C59" s="252" t="s">
        <v>669</v>
      </c>
      <c r="D59" s="253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1" t="s">
        <v>670</v>
      </c>
      <c r="C60" s="252" t="s">
        <v>671</v>
      </c>
      <c r="D60" s="253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1" t="s">
        <v>672</v>
      </c>
      <c r="C61" s="252" t="s">
        <v>673</v>
      </c>
      <c r="D61" s="253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93"/>
      <c r="AQ61" s="294"/>
    </row>
    <row r="62" spans="1:43" s="1" customFormat="1" ht="30" customHeight="1">
      <c r="A62" s="119">
        <v>15</v>
      </c>
      <c r="B62" s="251" t="s">
        <v>676</v>
      </c>
      <c r="C62" s="252" t="s">
        <v>677</v>
      </c>
      <c r="D62" s="253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1" t="s">
        <v>678</v>
      </c>
      <c r="C63" s="252" t="s">
        <v>679</v>
      </c>
      <c r="D63" s="253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1" t="s">
        <v>681</v>
      </c>
      <c r="C64" s="252" t="s">
        <v>682</v>
      </c>
      <c r="D64" s="253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1" t="s">
        <v>684</v>
      </c>
      <c r="C65" s="252" t="s">
        <v>85</v>
      </c>
      <c r="D65" s="253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1" t="s">
        <v>685</v>
      </c>
      <c r="C66" s="252" t="s">
        <v>686</v>
      </c>
      <c r="D66" s="253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1" t="s">
        <v>687</v>
      </c>
      <c r="C67" s="252" t="s">
        <v>688</v>
      </c>
      <c r="D67" s="253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1" t="s">
        <v>689</v>
      </c>
      <c r="C68" s="252" t="s">
        <v>31</v>
      </c>
      <c r="D68" s="253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1" t="s">
        <v>690</v>
      </c>
      <c r="C69" s="252" t="s">
        <v>691</v>
      </c>
      <c r="D69" s="253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1" t="s">
        <v>692</v>
      </c>
      <c r="C70" s="252" t="s">
        <v>693</v>
      </c>
      <c r="D70" s="253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1" t="s">
        <v>694</v>
      </c>
      <c r="C71" s="252" t="s">
        <v>28</v>
      </c>
      <c r="D71" s="253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1" t="s">
        <v>696</v>
      </c>
      <c r="C72" s="252" t="s">
        <v>697</v>
      </c>
      <c r="D72" s="253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1" t="s">
        <v>816</v>
      </c>
      <c r="C73" s="252" t="s">
        <v>817</v>
      </c>
      <c r="D73" s="253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1" t="s">
        <v>698</v>
      </c>
      <c r="C74" s="252" t="s">
        <v>699</v>
      </c>
      <c r="D74" s="253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1" t="s">
        <v>701</v>
      </c>
      <c r="C75" s="252" t="s">
        <v>702</v>
      </c>
      <c r="D75" s="253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1" t="s">
        <v>703</v>
      </c>
      <c r="C76" s="252" t="s">
        <v>704</v>
      </c>
      <c r="D76" s="253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1" t="s">
        <v>705</v>
      </c>
      <c r="C77" s="252" t="s">
        <v>706</v>
      </c>
      <c r="D77" s="253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01" t="s">
        <v>12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3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274"/>
      <c r="D84" s="274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274"/>
      <c r="D87" s="274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74"/>
      <c r="D88" s="274"/>
      <c r="E88" s="274"/>
      <c r="F88" s="274"/>
      <c r="G88" s="274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74"/>
      <c r="D89" s="274"/>
      <c r="E89" s="274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4"/>
      <c r="D90" s="274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6" zoomScale="55" zoomScaleNormal="55" workbookViewId="0">
      <selection activeCell="E14" sqref="E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639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4" t="s">
        <v>707</v>
      </c>
      <c r="C9" s="255" t="s">
        <v>708</v>
      </c>
      <c r="D9" s="256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4" t="s">
        <v>709</v>
      </c>
      <c r="C10" s="255" t="s">
        <v>710</v>
      </c>
      <c r="D10" s="256" t="s">
        <v>82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4" t="s">
        <v>711</v>
      </c>
      <c r="C11" s="255" t="s">
        <v>406</v>
      </c>
      <c r="D11" s="256" t="s">
        <v>53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4" t="s">
        <v>712</v>
      </c>
      <c r="C12" s="255" t="s">
        <v>713</v>
      </c>
      <c r="D12" s="256" t="s">
        <v>53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4" t="s">
        <v>714</v>
      </c>
      <c r="C13" s="255" t="s">
        <v>281</v>
      </c>
      <c r="D13" s="256" t="s">
        <v>53</v>
      </c>
      <c r="E13" s="4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4" t="s">
        <v>715</v>
      </c>
      <c r="C14" s="255" t="s">
        <v>716</v>
      </c>
      <c r="D14" s="256" t="s">
        <v>286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4" t="s">
        <v>717</v>
      </c>
      <c r="C15" s="255" t="s">
        <v>86</v>
      </c>
      <c r="D15" s="256" t="s">
        <v>43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4" t="s">
        <v>718</v>
      </c>
      <c r="C16" s="255" t="s">
        <v>104</v>
      </c>
      <c r="D16" s="256" t="s">
        <v>649</v>
      </c>
      <c r="E16" s="10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4" t="s">
        <v>719</v>
      </c>
      <c r="C17" s="255" t="s">
        <v>720</v>
      </c>
      <c r="D17" s="256" t="s">
        <v>335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4" t="s">
        <v>721</v>
      </c>
      <c r="C18" s="255" t="s">
        <v>722</v>
      </c>
      <c r="D18" s="256" t="s">
        <v>91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4" t="s">
        <v>723</v>
      </c>
      <c r="C19" s="255" t="s">
        <v>724</v>
      </c>
      <c r="D19" s="256" t="s">
        <v>44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4" t="s">
        <v>725</v>
      </c>
      <c r="C20" s="255" t="s">
        <v>726</v>
      </c>
      <c r="D20" s="256" t="s">
        <v>26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4" t="s">
        <v>729</v>
      </c>
      <c r="C21" s="255" t="s">
        <v>730</v>
      </c>
      <c r="D21" s="256" t="s">
        <v>126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4" t="s">
        <v>727</v>
      </c>
      <c r="C22" s="255" t="s">
        <v>728</v>
      </c>
      <c r="D22" s="256" t="s">
        <v>126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93"/>
      <c r="AN22" s="294"/>
      <c r="AO22" s="25"/>
    </row>
    <row r="23" spans="1:41" s="1" customFormat="1" ht="30" customHeight="1">
      <c r="A23" s="119">
        <v>15</v>
      </c>
      <c r="B23" s="254" t="s">
        <v>731</v>
      </c>
      <c r="C23" s="255" t="s">
        <v>732</v>
      </c>
      <c r="D23" s="256" t="s">
        <v>733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4" t="s">
        <v>734</v>
      </c>
      <c r="C24" s="255" t="s">
        <v>735</v>
      </c>
      <c r="D24" s="256" t="s">
        <v>83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4" t="s">
        <v>736</v>
      </c>
      <c r="C25" s="255" t="s">
        <v>737</v>
      </c>
      <c r="D25" s="256" t="s">
        <v>168</v>
      </c>
      <c r="E25" s="47" t="s">
        <v>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1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4" t="s">
        <v>738</v>
      </c>
      <c r="C26" s="255" t="s">
        <v>739</v>
      </c>
      <c r="D26" s="256" t="s">
        <v>46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4" t="s">
        <v>740</v>
      </c>
      <c r="C27" s="255" t="s">
        <v>741</v>
      </c>
      <c r="D27" s="256" t="s">
        <v>59</v>
      </c>
      <c r="E27" s="47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4" t="s">
        <v>742</v>
      </c>
      <c r="C28" s="255" t="s">
        <v>28</v>
      </c>
      <c r="D28" s="256" t="s">
        <v>42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4" t="s">
        <v>743</v>
      </c>
      <c r="C29" s="255" t="s">
        <v>744</v>
      </c>
      <c r="D29" s="256" t="s">
        <v>114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4" t="s">
        <v>745</v>
      </c>
      <c r="C30" s="255" t="s">
        <v>746</v>
      </c>
      <c r="D30" s="256" t="s">
        <v>114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4" t="s">
        <v>747</v>
      </c>
      <c r="C31" s="255" t="s">
        <v>748</v>
      </c>
      <c r="D31" s="256" t="s">
        <v>102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4" t="s">
        <v>749</v>
      </c>
      <c r="C32" s="255" t="s">
        <v>750</v>
      </c>
      <c r="D32" s="256" t="s">
        <v>102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4" t="s">
        <v>751</v>
      </c>
      <c r="C33" s="255" t="s">
        <v>752</v>
      </c>
      <c r="D33" s="256" t="s">
        <v>753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4" t="s">
        <v>754</v>
      </c>
      <c r="C34" s="255" t="s">
        <v>755</v>
      </c>
      <c r="D34" s="256" t="s">
        <v>149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4" t="s">
        <v>756</v>
      </c>
      <c r="C35" s="255" t="s">
        <v>757</v>
      </c>
      <c r="D35" s="256" t="s">
        <v>202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4" t="s">
        <v>758</v>
      </c>
      <c r="C36" s="255" t="s">
        <v>759</v>
      </c>
      <c r="D36" s="256" t="s">
        <v>760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4" t="s">
        <v>761</v>
      </c>
      <c r="C37" s="255" t="s">
        <v>762</v>
      </c>
      <c r="D37" s="256" t="s">
        <v>110</v>
      </c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4" t="s">
        <v>763</v>
      </c>
      <c r="C38" s="255" t="s">
        <v>764</v>
      </c>
      <c r="D38" s="256" t="s">
        <v>105</v>
      </c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4" t="s">
        <v>765</v>
      </c>
      <c r="C39" s="255" t="s">
        <v>766</v>
      </c>
      <c r="D39" s="256" t="s">
        <v>767</v>
      </c>
      <c r="E39" s="47" t="s">
        <v>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1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190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190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295" t="s">
        <v>12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120">
        <f>SUM(AJ9:AJ43)</f>
        <v>4</v>
      </c>
      <c r="AK45" s="120">
        <f>SUM(AK9:AK43)</f>
        <v>0</v>
      </c>
      <c r="AL45" s="120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296" t="s">
        <v>13</v>
      </c>
      <c r="B47" s="296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277" t="s">
        <v>7</v>
      </c>
      <c r="D48" s="2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4" t="s">
        <v>707</v>
      </c>
      <c r="C49" s="255" t="s">
        <v>708</v>
      </c>
      <c r="D49" s="256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93"/>
      <c r="AQ49" s="294"/>
    </row>
    <row r="50" spans="1:43" s="1" customFormat="1" ht="30" customHeight="1">
      <c r="A50" s="119">
        <v>2</v>
      </c>
      <c r="B50" s="254" t="s">
        <v>709</v>
      </c>
      <c r="C50" s="255" t="s">
        <v>710</v>
      </c>
      <c r="D50" s="256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4" t="s">
        <v>711</v>
      </c>
      <c r="C51" s="255" t="s">
        <v>406</v>
      </c>
      <c r="D51" s="256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4" t="s">
        <v>712</v>
      </c>
      <c r="C52" s="255" t="s">
        <v>713</v>
      </c>
      <c r="D52" s="256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4" t="s">
        <v>714</v>
      </c>
      <c r="C53" s="255" t="s">
        <v>281</v>
      </c>
      <c r="D53" s="256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4" t="s">
        <v>715</v>
      </c>
      <c r="C54" s="255" t="s">
        <v>716</v>
      </c>
      <c r="D54" s="256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4" t="s">
        <v>717</v>
      </c>
      <c r="C55" s="255" t="s">
        <v>86</v>
      </c>
      <c r="D55" s="256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4" t="s">
        <v>718</v>
      </c>
      <c r="C56" s="255" t="s">
        <v>104</v>
      </c>
      <c r="D56" s="256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4" t="s">
        <v>719</v>
      </c>
      <c r="C57" s="255" t="s">
        <v>720</v>
      </c>
      <c r="D57" s="256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4" t="s">
        <v>721</v>
      </c>
      <c r="C58" s="255" t="s">
        <v>722</v>
      </c>
      <c r="D58" s="256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4" t="s">
        <v>723</v>
      </c>
      <c r="C59" s="255" t="s">
        <v>724</v>
      </c>
      <c r="D59" s="256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4" t="s">
        <v>725</v>
      </c>
      <c r="C60" s="255" t="s">
        <v>726</v>
      </c>
      <c r="D60" s="256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4" t="s">
        <v>729</v>
      </c>
      <c r="C61" s="255" t="s">
        <v>730</v>
      </c>
      <c r="D61" s="256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4" t="s">
        <v>727</v>
      </c>
      <c r="C62" s="255" t="s">
        <v>728</v>
      </c>
      <c r="D62" s="256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293"/>
      <c r="AQ62" s="294"/>
    </row>
    <row r="63" spans="1:43" s="1" customFormat="1" ht="30" customHeight="1">
      <c r="A63" s="119">
        <v>15</v>
      </c>
      <c r="B63" s="254" t="s">
        <v>731</v>
      </c>
      <c r="C63" s="255" t="s">
        <v>732</v>
      </c>
      <c r="D63" s="256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4" t="s">
        <v>734</v>
      </c>
      <c r="C64" s="255" t="s">
        <v>735</v>
      </c>
      <c r="D64" s="256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4" t="s">
        <v>736</v>
      </c>
      <c r="C65" s="255" t="s">
        <v>737</v>
      </c>
      <c r="D65" s="256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4" t="s">
        <v>738</v>
      </c>
      <c r="C66" s="255" t="s">
        <v>739</v>
      </c>
      <c r="D66" s="256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4" t="s">
        <v>740</v>
      </c>
      <c r="C67" s="255" t="s">
        <v>741</v>
      </c>
      <c r="D67" s="256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4" t="s">
        <v>742</v>
      </c>
      <c r="C68" s="255" t="s">
        <v>28</v>
      </c>
      <c r="D68" s="256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4" t="s">
        <v>743</v>
      </c>
      <c r="C69" s="255" t="s">
        <v>744</v>
      </c>
      <c r="D69" s="256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4" t="s">
        <v>745</v>
      </c>
      <c r="C70" s="255" t="s">
        <v>746</v>
      </c>
      <c r="D70" s="256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4" t="s">
        <v>747</v>
      </c>
      <c r="C71" s="255" t="s">
        <v>748</v>
      </c>
      <c r="D71" s="256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4" t="s">
        <v>749</v>
      </c>
      <c r="C72" s="255" t="s">
        <v>750</v>
      </c>
      <c r="D72" s="256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4" t="s">
        <v>751</v>
      </c>
      <c r="C73" s="255" t="s">
        <v>752</v>
      </c>
      <c r="D73" s="256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4" t="s">
        <v>754</v>
      </c>
      <c r="C74" s="255" t="s">
        <v>755</v>
      </c>
      <c r="D74" s="256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4" t="s">
        <v>756</v>
      </c>
      <c r="C75" s="255" t="s">
        <v>757</v>
      </c>
      <c r="D75" s="256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4" t="s">
        <v>758</v>
      </c>
      <c r="C76" s="255" t="s">
        <v>759</v>
      </c>
      <c r="D76" s="256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4" t="s">
        <v>761</v>
      </c>
      <c r="C77" s="255" t="s">
        <v>762</v>
      </c>
      <c r="D77" s="256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4" t="s">
        <v>763</v>
      </c>
      <c r="C78" s="255" t="s">
        <v>764</v>
      </c>
      <c r="D78" s="256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4" t="s">
        <v>765</v>
      </c>
      <c r="C79" s="255" t="s">
        <v>766</v>
      </c>
      <c r="D79" s="256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295" t="s">
        <v>12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274"/>
      <c r="D85" s="274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74"/>
      <c r="D88" s="274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74"/>
      <c r="D89" s="274"/>
      <c r="E89" s="274"/>
      <c r="F89" s="274"/>
      <c r="G89" s="274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4"/>
      <c r="D90" s="274"/>
      <c r="E90" s="274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274"/>
      <c r="D91" s="274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L20" sqref="L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640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7" t="s">
        <v>768</v>
      </c>
      <c r="C9" s="252" t="s">
        <v>212</v>
      </c>
      <c r="D9" s="253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7" t="s">
        <v>769</v>
      </c>
      <c r="C10" s="252" t="s">
        <v>770</v>
      </c>
      <c r="D10" s="253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7" t="s">
        <v>771</v>
      </c>
      <c r="C11" s="252" t="s">
        <v>772</v>
      </c>
      <c r="D11" s="253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7" t="s">
        <v>774</v>
      </c>
      <c r="C12" s="252" t="s">
        <v>775</v>
      </c>
      <c r="D12" s="253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8">
        <v>1910110117</v>
      </c>
      <c r="C13" s="252" t="s">
        <v>1046</v>
      </c>
      <c r="D13" s="253" t="s">
        <v>107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7" t="s">
        <v>778</v>
      </c>
      <c r="C14" s="252" t="s">
        <v>779</v>
      </c>
      <c r="D14" s="253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7" t="s">
        <v>780</v>
      </c>
      <c r="C15" s="252" t="s">
        <v>781</v>
      </c>
      <c r="D15" s="253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7" t="s">
        <v>782</v>
      </c>
      <c r="C16" s="252" t="s">
        <v>631</v>
      </c>
      <c r="D16" s="253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7" t="s">
        <v>783</v>
      </c>
      <c r="C17" s="252" t="s">
        <v>571</v>
      </c>
      <c r="D17" s="253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7" t="s">
        <v>784</v>
      </c>
      <c r="C18" s="252" t="s">
        <v>223</v>
      </c>
      <c r="D18" s="253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7" t="s">
        <v>785</v>
      </c>
      <c r="C19" s="252" t="s">
        <v>786</v>
      </c>
      <c r="D19" s="253" t="s">
        <v>98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7" t="s">
        <v>787</v>
      </c>
      <c r="C20" s="252" t="s">
        <v>732</v>
      </c>
      <c r="D20" s="253" t="s">
        <v>126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9" t="s">
        <v>788</v>
      </c>
      <c r="C21" s="260" t="s">
        <v>789</v>
      </c>
      <c r="D21" s="261" t="s">
        <v>27</v>
      </c>
      <c r="E21" s="161" t="s">
        <v>8</v>
      </c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7" t="s">
        <v>790</v>
      </c>
      <c r="C22" s="252" t="s">
        <v>791</v>
      </c>
      <c r="D22" s="253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93"/>
      <c r="AN22" s="294"/>
      <c r="AO22" s="25"/>
    </row>
    <row r="23" spans="1:41" s="1" customFormat="1" ht="30" customHeight="1">
      <c r="A23" s="119">
        <v>15</v>
      </c>
      <c r="B23" s="257" t="s">
        <v>792</v>
      </c>
      <c r="C23" s="252" t="s">
        <v>793</v>
      </c>
      <c r="D23" s="253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7" t="s">
        <v>794</v>
      </c>
      <c r="C24" s="252" t="s">
        <v>795</v>
      </c>
      <c r="D24" s="253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7" t="s">
        <v>796</v>
      </c>
      <c r="C25" s="189" t="s">
        <v>797</v>
      </c>
      <c r="D25" s="253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7" t="s">
        <v>798</v>
      </c>
      <c r="C26" s="252" t="s">
        <v>145</v>
      </c>
      <c r="D26" s="253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7" t="s">
        <v>800</v>
      </c>
      <c r="C27" s="189" t="s">
        <v>801</v>
      </c>
      <c r="D27" s="253" t="s">
        <v>42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4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7" t="s">
        <v>802</v>
      </c>
      <c r="C28" s="252" t="s">
        <v>803</v>
      </c>
      <c r="D28" s="253" t="s">
        <v>804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4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7" t="s">
        <v>805</v>
      </c>
      <c r="C29" s="252" t="s">
        <v>806</v>
      </c>
      <c r="D29" s="253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7" t="s">
        <v>807</v>
      </c>
      <c r="C30" s="252" t="s">
        <v>808</v>
      </c>
      <c r="D30" s="253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7" t="s">
        <v>809</v>
      </c>
      <c r="C31" s="252" t="s">
        <v>810</v>
      </c>
      <c r="D31" s="253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7" t="s">
        <v>812</v>
      </c>
      <c r="C32" s="252" t="s">
        <v>623</v>
      </c>
      <c r="D32" s="262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7">
        <v>1910110118</v>
      </c>
      <c r="C33" s="252" t="s">
        <v>1045</v>
      </c>
      <c r="D33" s="154" t="s">
        <v>62</v>
      </c>
      <c r="E33" s="162"/>
      <c r="F33" s="155"/>
      <c r="G33" s="155"/>
      <c r="H33" s="155"/>
      <c r="I33" s="145"/>
      <c r="J33" s="155"/>
      <c r="K33" s="155"/>
      <c r="L33" s="155"/>
      <c r="M33" s="155"/>
      <c r="N33" s="155"/>
      <c r="O33" s="14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7" t="s">
        <v>813</v>
      </c>
      <c r="C34" s="252" t="s">
        <v>814</v>
      </c>
      <c r="D34" s="15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1" t="s">
        <v>1026</v>
      </c>
      <c r="C35" s="252" t="s">
        <v>777</v>
      </c>
      <c r="D35" s="263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7" t="s">
        <v>819</v>
      </c>
      <c r="C36" s="252" t="s">
        <v>820</v>
      </c>
      <c r="D36" s="253" t="s">
        <v>89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4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4" t="s">
        <v>821</v>
      </c>
      <c r="C37" s="265" t="s">
        <v>37</v>
      </c>
      <c r="D37" s="26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9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295" t="s">
        <v>12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120">
        <f>SUM(AJ9:AJ41)</f>
        <v>1</v>
      </c>
      <c r="AK42" s="182">
        <f t="shared" ref="AK42:AL42" si="6">SUM(AK9:AK41)</f>
        <v>0</v>
      </c>
      <c r="AL42" s="182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296" t="s">
        <v>13</v>
      </c>
      <c r="B44" s="296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8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277" t="s">
        <v>7</v>
      </c>
      <c r="D45" s="278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293"/>
      <c r="AQ45" s="294"/>
    </row>
    <row r="46" spans="1:44" s="1" customFormat="1" ht="30" customHeight="1">
      <c r="A46" s="119">
        <v>1</v>
      </c>
      <c r="B46" s="257" t="s">
        <v>768</v>
      </c>
      <c r="C46" s="252" t="s">
        <v>212</v>
      </c>
      <c r="D46" s="253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7" t="s">
        <v>769</v>
      </c>
      <c r="C47" s="252" t="s">
        <v>770</v>
      </c>
      <c r="D47" s="253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7" t="s">
        <v>771</v>
      </c>
      <c r="C48" s="252" t="s">
        <v>772</v>
      </c>
      <c r="D48" s="253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7" t="s">
        <v>774</v>
      </c>
      <c r="C49" s="252" t="s">
        <v>775</v>
      </c>
      <c r="D49" s="253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8">
        <v>1910110117</v>
      </c>
      <c r="C50" s="252" t="s">
        <v>1046</v>
      </c>
      <c r="D50" s="253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7" t="s">
        <v>778</v>
      </c>
      <c r="C51" s="252" t="s">
        <v>779</v>
      </c>
      <c r="D51" s="253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7" t="s">
        <v>780</v>
      </c>
      <c r="C52" s="252" t="s">
        <v>781</v>
      </c>
      <c r="D52" s="253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7" t="s">
        <v>782</v>
      </c>
      <c r="C53" s="252" t="s">
        <v>631</v>
      </c>
      <c r="D53" s="253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7" t="s">
        <v>783</v>
      </c>
      <c r="C54" s="252" t="s">
        <v>571</v>
      </c>
      <c r="D54" s="25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7" t="s">
        <v>784</v>
      </c>
      <c r="C55" s="252" t="s">
        <v>223</v>
      </c>
      <c r="D55" s="253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7" t="s">
        <v>785</v>
      </c>
      <c r="C56" s="252" t="s">
        <v>786</v>
      </c>
      <c r="D56" s="253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7" t="s">
        <v>787</v>
      </c>
      <c r="C57" s="252" t="s">
        <v>732</v>
      </c>
      <c r="D57" s="253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9" t="s">
        <v>788</v>
      </c>
      <c r="C58" s="260" t="s">
        <v>789</v>
      </c>
      <c r="D58" s="261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293"/>
      <c r="AQ58" s="294"/>
    </row>
    <row r="59" spans="1:43" s="1" customFormat="1" ht="30" customHeight="1">
      <c r="A59" s="119">
        <v>14</v>
      </c>
      <c r="B59" s="257" t="s">
        <v>790</v>
      </c>
      <c r="C59" s="252" t="s">
        <v>791</v>
      </c>
      <c r="D59" s="253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7" t="s">
        <v>792</v>
      </c>
      <c r="C60" s="252" t="s">
        <v>793</v>
      </c>
      <c r="D60" s="253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7" t="s">
        <v>794</v>
      </c>
      <c r="C61" s="252" t="s">
        <v>795</v>
      </c>
      <c r="D61" s="253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7" t="s">
        <v>796</v>
      </c>
      <c r="C62" s="189" t="s">
        <v>797</v>
      </c>
      <c r="D62" s="253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7" t="s">
        <v>798</v>
      </c>
      <c r="C63" s="252" t="s">
        <v>145</v>
      </c>
      <c r="D63" s="253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7" t="s">
        <v>800</v>
      </c>
      <c r="C64" s="189" t="s">
        <v>801</v>
      </c>
      <c r="D64" s="253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7" t="s">
        <v>802</v>
      </c>
      <c r="C65" s="252" t="s">
        <v>803</v>
      </c>
      <c r="D65" s="253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7" t="s">
        <v>805</v>
      </c>
      <c r="C66" s="252" t="s">
        <v>806</v>
      </c>
      <c r="D66" s="253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7" t="s">
        <v>807</v>
      </c>
      <c r="C67" s="252" t="s">
        <v>808</v>
      </c>
      <c r="D67" s="253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7" t="s">
        <v>809</v>
      </c>
      <c r="C68" s="252" t="s">
        <v>810</v>
      </c>
      <c r="D68" s="253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7" t="s">
        <v>812</v>
      </c>
      <c r="C69" s="252" t="s">
        <v>623</v>
      </c>
      <c r="D69" s="262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7">
        <v>1910110118</v>
      </c>
      <c r="C70" s="252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7" t="s">
        <v>813</v>
      </c>
      <c r="C71" s="252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1" t="s">
        <v>1026</v>
      </c>
      <c r="C72" s="252" t="s">
        <v>777</v>
      </c>
      <c r="D72" s="263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7" t="s">
        <v>819</v>
      </c>
      <c r="C73" s="252" t="s">
        <v>820</v>
      </c>
      <c r="D73" s="253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4" t="s">
        <v>821</v>
      </c>
      <c r="C74" s="265" t="s">
        <v>37</v>
      </c>
      <c r="D74" s="266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295" t="s">
        <v>12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274"/>
      <c r="D81" s="274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274"/>
      <c r="D84" s="274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274"/>
      <c r="D85" s="274"/>
      <c r="E85" s="274"/>
      <c r="F85" s="274"/>
      <c r="G85" s="274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274"/>
      <c r="D86" s="274"/>
      <c r="E86" s="274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274"/>
      <c r="D87" s="274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5" zoomScale="55" zoomScaleNormal="55" workbookViewId="0">
      <selection activeCell="M28" sqref="M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641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6" t="s">
        <v>822</v>
      </c>
      <c r="C9" s="153" t="s">
        <v>823</v>
      </c>
      <c r="D9" s="154" t="s">
        <v>824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6" t="s">
        <v>825</v>
      </c>
      <c r="C10" s="153" t="s">
        <v>1028</v>
      </c>
      <c r="D10" s="154" t="s">
        <v>286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6" t="s">
        <v>826</v>
      </c>
      <c r="C11" s="153" t="s">
        <v>827</v>
      </c>
      <c r="D11" s="154" t="s">
        <v>647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6" t="s">
        <v>828</v>
      </c>
      <c r="C12" s="153" t="s">
        <v>829</v>
      </c>
      <c r="D12" s="154" t="s">
        <v>41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6" t="s">
        <v>831</v>
      </c>
      <c r="C13" s="153" t="s">
        <v>832</v>
      </c>
      <c r="D13" s="154" t="s">
        <v>833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6" t="s">
        <v>834</v>
      </c>
      <c r="C14" s="153" t="s">
        <v>835</v>
      </c>
      <c r="D14" s="154" t="s">
        <v>47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6" t="s">
        <v>836</v>
      </c>
      <c r="C15" s="153" t="s">
        <v>837</v>
      </c>
      <c r="D15" s="154" t="s">
        <v>496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6" t="s">
        <v>838</v>
      </c>
      <c r="C16" s="153" t="s">
        <v>571</v>
      </c>
      <c r="D16" s="154" t="s">
        <v>663</v>
      </c>
      <c r="E16" s="10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6" t="s">
        <v>839</v>
      </c>
      <c r="C17" s="153" t="s">
        <v>1029</v>
      </c>
      <c r="D17" s="154" t="s">
        <v>27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6" t="s">
        <v>840</v>
      </c>
      <c r="C18" s="153" t="s">
        <v>100</v>
      </c>
      <c r="D18" s="154" t="s">
        <v>132</v>
      </c>
      <c r="E18" s="47" t="s">
        <v>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1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6" t="s">
        <v>841</v>
      </c>
      <c r="C19" s="153" t="s">
        <v>842</v>
      </c>
      <c r="D19" s="154" t="s">
        <v>132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46" t="s">
        <v>843</v>
      </c>
      <c r="C20" s="153" t="s">
        <v>844</v>
      </c>
      <c r="D20" s="154" t="s">
        <v>33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6" t="s">
        <v>845</v>
      </c>
      <c r="C21" s="153" t="s">
        <v>846</v>
      </c>
      <c r="D21" s="154" t="s">
        <v>74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6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0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293"/>
      <c r="AN22" s="294"/>
      <c r="AO22" s="25"/>
    </row>
    <row r="23" spans="1:41" s="1" customFormat="1" ht="30" customHeight="1">
      <c r="A23" s="119">
        <v>15</v>
      </c>
      <c r="B23" s="246" t="s">
        <v>847</v>
      </c>
      <c r="C23" s="153" t="s">
        <v>848</v>
      </c>
      <c r="D23" s="154" t="s">
        <v>42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6" t="s">
        <v>849</v>
      </c>
      <c r="C24" s="153" t="s">
        <v>850</v>
      </c>
      <c r="D24" s="154" t="s">
        <v>146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6" t="s">
        <v>851</v>
      </c>
      <c r="C25" s="153" t="s">
        <v>104</v>
      </c>
      <c r="D25" s="154" t="s">
        <v>76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6" t="s">
        <v>852</v>
      </c>
      <c r="C26" s="153" t="s">
        <v>853</v>
      </c>
      <c r="D26" s="154" t="s">
        <v>103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6" t="s">
        <v>854</v>
      </c>
      <c r="C27" s="153" t="s">
        <v>855</v>
      </c>
      <c r="D27" s="154" t="s">
        <v>856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6" t="s">
        <v>857</v>
      </c>
      <c r="C28" s="153" t="s">
        <v>858</v>
      </c>
      <c r="D28" s="154" t="s">
        <v>859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6" t="s">
        <v>860</v>
      </c>
      <c r="C29" s="153" t="s">
        <v>861</v>
      </c>
      <c r="D29" s="154" t="s">
        <v>139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6" t="s">
        <v>862</v>
      </c>
      <c r="C30" s="153" t="s">
        <v>104</v>
      </c>
      <c r="D30" s="154" t="s">
        <v>863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6" t="s">
        <v>864</v>
      </c>
      <c r="C31" s="153" t="s">
        <v>865</v>
      </c>
      <c r="D31" s="154" t="s">
        <v>815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6" t="s">
        <v>866</v>
      </c>
      <c r="C32" s="153" t="s">
        <v>387</v>
      </c>
      <c r="D32" s="154" t="s">
        <v>36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6" t="s">
        <v>867</v>
      </c>
      <c r="C33" s="153" t="s">
        <v>868</v>
      </c>
      <c r="D33" s="154" t="s">
        <v>80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6" t="s">
        <v>869</v>
      </c>
      <c r="C34" s="153" t="s">
        <v>870</v>
      </c>
      <c r="D34" s="154" t="s">
        <v>80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6" t="s">
        <v>871</v>
      </c>
      <c r="C35" s="153" t="s">
        <v>872</v>
      </c>
      <c r="D35" s="154" t="s">
        <v>89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6" t="s">
        <v>873</v>
      </c>
      <c r="C36" s="153" t="s">
        <v>1030</v>
      </c>
      <c r="D36" s="154" t="s">
        <v>94</v>
      </c>
      <c r="E36" s="47" t="s">
        <v>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6" t="s">
        <v>874</v>
      </c>
      <c r="C37" s="153" t="s">
        <v>646</v>
      </c>
      <c r="D37" s="154" t="s">
        <v>81</v>
      </c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6" t="s">
        <v>875</v>
      </c>
      <c r="C38" s="153" t="s">
        <v>99</v>
      </c>
      <c r="D38" s="154" t="s">
        <v>81</v>
      </c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295" t="s">
        <v>12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120">
        <f>SUM(AJ9:AJ44)</f>
        <v>0</v>
      </c>
      <c r="AK45" s="120">
        <f>SUM(AK9:AK44)</f>
        <v>2</v>
      </c>
      <c r="AL45" s="120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296" t="s">
        <v>13</v>
      </c>
      <c r="B47" s="296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277" t="s">
        <v>7</v>
      </c>
      <c r="D48" s="2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6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93"/>
      <c r="AQ49" s="294"/>
    </row>
    <row r="50" spans="1:43" s="1" customFormat="1" ht="30" customHeight="1">
      <c r="A50" s="119">
        <v>2</v>
      </c>
      <c r="B50" s="246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6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6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6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6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6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6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6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6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6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6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6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6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93"/>
      <c r="AQ62" s="294"/>
    </row>
    <row r="63" spans="1:43" s="1" customFormat="1" ht="30" customHeight="1">
      <c r="A63" s="119">
        <v>15</v>
      </c>
      <c r="B63" s="246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6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6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6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6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6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6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6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6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6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6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6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6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6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6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6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295" t="s">
        <v>12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274"/>
      <c r="D90" s="274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274"/>
      <c r="D93" s="274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274"/>
      <c r="D94" s="274"/>
      <c r="E94" s="274"/>
      <c r="F94" s="274"/>
      <c r="G94" s="274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274"/>
      <c r="D95" s="274"/>
      <c r="E95" s="274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274"/>
      <c r="D96" s="274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abSelected="1" topLeftCell="A6" zoomScale="55" zoomScaleNormal="55" workbookViewId="0">
      <selection activeCell="P23" sqref="P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642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6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6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6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6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6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6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6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6" t="s">
        <v>890</v>
      </c>
      <c r="C16" s="153" t="s">
        <v>748</v>
      </c>
      <c r="D16" s="154" t="s">
        <v>27</v>
      </c>
      <c r="E16" s="105" t="s">
        <v>8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6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07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6" t="s">
        <v>893</v>
      </c>
      <c r="C18" s="153" t="s">
        <v>894</v>
      </c>
      <c r="D18" s="154" t="s">
        <v>895</v>
      </c>
      <c r="E18" s="47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6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6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6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6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93"/>
      <c r="AN22" s="294"/>
      <c r="AO22" s="25"/>
    </row>
    <row r="23" spans="1:41" s="1" customFormat="1" ht="30" customHeight="1">
      <c r="A23" s="119">
        <v>15</v>
      </c>
      <c r="B23" s="246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6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6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6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6">
        <v>1910120075</v>
      </c>
      <c r="C27" s="153" t="s">
        <v>1047</v>
      </c>
      <c r="D27" s="154" t="s">
        <v>1048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6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6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6" t="s">
        <v>917</v>
      </c>
      <c r="C30" s="153" t="s">
        <v>918</v>
      </c>
      <c r="D30" s="154" t="s">
        <v>919</v>
      </c>
      <c r="E30" s="47" t="s">
        <v>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6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6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6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6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295" t="s">
        <v>12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120">
        <f>SUM(AJ9:AJ44)</f>
        <v>4</v>
      </c>
      <c r="AK45" s="120">
        <f>SUM(AK9:AK44)</f>
        <v>0</v>
      </c>
      <c r="AL45" s="120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296" t="s">
        <v>13</v>
      </c>
      <c r="B47" s="296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277" t="s">
        <v>7</v>
      </c>
      <c r="D48" s="2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6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93"/>
      <c r="AQ49" s="294"/>
    </row>
    <row r="50" spans="1:43" s="1" customFormat="1" ht="30" customHeight="1">
      <c r="A50" s="119">
        <v>2</v>
      </c>
      <c r="B50" s="246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6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6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6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6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6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6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6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6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6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6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6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6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293"/>
      <c r="AQ62" s="294"/>
    </row>
    <row r="63" spans="1:43" s="1" customFormat="1" ht="30" customHeight="1">
      <c r="A63" s="119">
        <v>15</v>
      </c>
      <c r="B63" s="246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6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6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6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6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6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6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6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6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6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6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6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295" t="s">
        <v>12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274"/>
      <c r="D87" s="274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4"/>
      <c r="D90" s="274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74"/>
      <c r="D91" s="274"/>
      <c r="E91" s="274"/>
      <c r="F91" s="274"/>
      <c r="G91" s="274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74"/>
      <c r="D92" s="274"/>
      <c r="E92" s="274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74"/>
      <c r="D93" s="274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3" zoomScale="55" zoomScaleNormal="55" workbookViewId="0">
      <selection activeCell="M21" sqref="M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1063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643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1" t="s">
        <v>928</v>
      </c>
      <c r="C9" s="252" t="s">
        <v>929</v>
      </c>
      <c r="D9" s="253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1" t="s">
        <v>930</v>
      </c>
      <c r="C10" s="252" t="s">
        <v>131</v>
      </c>
      <c r="D10" s="253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1" t="s">
        <v>931</v>
      </c>
      <c r="C11" s="252" t="s">
        <v>55</v>
      </c>
      <c r="D11" s="253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1" t="s">
        <v>933</v>
      </c>
      <c r="C12" s="252" t="s">
        <v>934</v>
      </c>
      <c r="D12" s="253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1" t="s">
        <v>1034</v>
      </c>
      <c r="C13" s="252" t="s">
        <v>1035</v>
      </c>
      <c r="D13" s="253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1" t="s">
        <v>935</v>
      </c>
      <c r="C14" s="252" t="s">
        <v>936</v>
      </c>
      <c r="D14" s="253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1" t="s">
        <v>937</v>
      </c>
      <c r="C15" s="252" t="s">
        <v>49</v>
      </c>
      <c r="D15" s="253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1" t="s">
        <v>938</v>
      </c>
      <c r="C16" s="252" t="s">
        <v>939</v>
      </c>
      <c r="D16" s="253" t="s">
        <v>69</v>
      </c>
      <c r="E16" s="163" t="s">
        <v>9</v>
      </c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1" t="s">
        <v>940</v>
      </c>
      <c r="C17" s="252" t="s">
        <v>941</v>
      </c>
      <c r="D17" s="253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1" t="s">
        <v>943</v>
      </c>
      <c r="C18" s="252" t="s">
        <v>835</v>
      </c>
      <c r="D18" s="253" t="s">
        <v>58</v>
      </c>
      <c r="E18" s="162" t="s">
        <v>8</v>
      </c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1" t="s">
        <v>944</v>
      </c>
      <c r="C19" s="252" t="s">
        <v>945</v>
      </c>
      <c r="D19" s="253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1" t="s">
        <v>946</v>
      </c>
      <c r="C20" s="252" t="s">
        <v>38</v>
      </c>
      <c r="D20" s="253" t="s">
        <v>947</v>
      </c>
      <c r="E20" s="162"/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1" t="s">
        <v>948</v>
      </c>
      <c r="C21" s="252" t="s">
        <v>912</v>
      </c>
      <c r="D21" s="253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1" t="s">
        <v>949</v>
      </c>
      <c r="C22" s="252" t="s">
        <v>950</v>
      </c>
      <c r="D22" s="253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93"/>
      <c r="AN22" s="294"/>
      <c r="AO22" s="25"/>
    </row>
    <row r="23" spans="1:41" s="1" customFormat="1" ht="30" customHeight="1">
      <c r="A23" s="119">
        <v>15</v>
      </c>
      <c r="B23" s="251" t="s">
        <v>951</v>
      </c>
      <c r="C23" s="252" t="s">
        <v>85</v>
      </c>
      <c r="D23" s="253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1" t="s">
        <v>952</v>
      </c>
      <c r="C24" s="252" t="s">
        <v>953</v>
      </c>
      <c r="D24" s="253" t="s">
        <v>132</v>
      </c>
      <c r="E24" s="162"/>
      <c r="F24" s="155"/>
      <c r="G24" s="155"/>
      <c r="H24" s="14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1" t="s">
        <v>954</v>
      </c>
      <c r="C25" s="252" t="s">
        <v>955</v>
      </c>
      <c r="D25" s="253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1" t="s">
        <v>956</v>
      </c>
      <c r="C26" s="252" t="s">
        <v>957</v>
      </c>
      <c r="D26" s="253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1" t="s">
        <v>958</v>
      </c>
      <c r="C27" s="252" t="s">
        <v>31</v>
      </c>
      <c r="D27" s="253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1" t="s">
        <v>959</v>
      </c>
      <c r="C28" s="252" t="s">
        <v>960</v>
      </c>
      <c r="D28" s="253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1" t="s">
        <v>961</v>
      </c>
      <c r="C29" s="252" t="s">
        <v>962</v>
      </c>
      <c r="D29" s="253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1" t="s">
        <v>963</v>
      </c>
      <c r="C30" s="252" t="s">
        <v>134</v>
      </c>
      <c r="D30" s="253" t="s">
        <v>102</v>
      </c>
      <c r="E30" s="162" t="s">
        <v>8</v>
      </c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1" t="s">
        <v>964</v>
      </c>
      <c r="C31" s="252" t="s">
        <v>965</v>
      </c>
      <c r="D31" s="253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1" t="s">
        <v>966</v>
      </c>
      <c r="C32" s="252" t="s">
        <v>37</v>
      </c>
      <c r="D32" s="253" t="s">
        <v>79</v>
      </c>
      <c r="E32" s="162" t="s">
        <v>9</v>
      </c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1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1" t="s">
        <v>967</v>
      </c>
      <c r="C33" s="252" t="s">
        <v>37</v>
      </c>
      <c r="D33" s="253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1" t="s">
        <v>968</v>
      </c>
      <c r="C34" s="252" t="s">
        <v>969</v>
      </c>
      <c r="D34" s="253" t="s">
        <v>760</v>
      </c>
      <c r="E34" s="162" t="s">
        <v>8</v>
      </c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1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1" t="s">
        <v>970</v>
      </c>
      <c r="C35" s="252" t="s">
        <v>971</v>
      </c>
      <c r="D35" s="253" t="s">
        <v>29</v>
      </c>
      <c r="E35" s="162"/>
      <c r="F35" s="155"/>
      <c r="G35" s="155"/>
      <c r="H35" s="14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7" t="s">
        <v>1056</v>
      </c>
      <c r="C36" s="268" t="s">
        <v>78</v>
      </c>
      <c r="D36" s="269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1" t="s">
        <v>972</v>
      </c>
      <c r="C37" s="252" t="s">
        <v>31</v>
      </c>
      <c r="D37" s="253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7">
        <f t="shared" ref="AJ37" si="3">COUNTIF(E37:AI37,"K")+2*COUNTIF(E37:AI37,"2K")+COUNTIF(E37:AI37,"TK")+COUNTIF(E37:AI37,"KT")</f>
        <v>0</v>
      </c>
      <c r="AK37" s="247">
        <f t="shared" ref="AK37" si="4">COUNTIF(E37:AI37,"P")+2*COUNTIF(F37:AJ37,"2P")</f>
        <v>0</v>
      </c>
      <c r="AL37" s="247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1" t="s">
        <v>973</v>
      </c>
      <c r="C38" s="252" t="s">
        <v>1036</v>
      </c>
      <c r="D38" s="253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295" t="s">
        <v>12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120">
        <f>SUM(AJ9:AJ38)</f>
        <v>3</v>
      </c>
      <c r="AK39" s="120">
        <f>SUM(AK9:AK38)</f>
        <v>2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296" t="s">
        <v>13</v>
      </c>
      <c r="B41" s="296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8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277" t="s">
        <v>7</v>
      </c>
      <c r="D42" s="278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1" t="s">
        <v>928</v>
      </c>
      <c r="C43" s="252" t="s">
        <v>929</v>
      </c>
      <c r="D43" s="253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293"/>
      <c r="AQ43" s="294"/>
    </row>
    <row r="44" spans="1:44" s="1" customFormat="1" ht="30" customHeight="1">
      <c r="A44" s="119">
        <v>2</v>
      </c>
      <c r="B44" s="251" t="s">
        <v>930</v>
      </c>
      <c r="C44" s="252" t="s">
        <v>131</v>
      </c>
      <c r="D44" s="253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1" t="s">
        <v>931</v>
      </c>
      <c r="C45" s="252" t="s">
        <v>55</v>
      </c>
      <c r="D45" s="253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1" t="s">
        <v>933</v>
      </c>
      <c r="C46" s="252" t="s">
        <v>934</v>
      </c>
      <c r="D46" s="253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1" t="s">
        <v>1034</v>
      </c>
      <c r="C47" s="252" t="s">
        <v>1035</v>
      </c>
      <c r="D47" s="25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1" t="s">
        <v>935</v>
      </c>
      <c r="C48" s="252" t="s">
        <v>936</v>
      </c>
      <c r="D48" s="253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1" t="s">
        <v>937</v>
      </c>
      <c r="C49" s="252" t="s">
        <v>49</v>
      </c>
      <c r="D49" s="253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1" t="s">
        <v>938</v>
      </c>
      <c r="C50" s="252" t="s">
        <v>939</v>
      </c>
      <c r="D50" s="253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1" t="s">
        <v>940</v>
      </c>
      <c r="C51" s="252" t="s">
        <v>941</v>
      </c>
      <c r="D51" s="253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1" t="s">
        <v>943</v>
      </c>
      <c r="C52" s="252" t="s">
        <v>835</v>
      </c>
      <c r="D52" s="253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1" t="s">
        <v>944</v>
      </c>
      <c r="C53" s="252" t="s">
        <v>945</v>
      </c>
      <c r="D53" s="253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1" t="s">
        <v>946</v>
      </c>
      <c r="C54" s="252" t="s">
        <v>38</v>
      </c>
      <c r="D54" s="253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1" t="s">
        <v>948</v>
      </c>
      <c r="C55" s="252" t="s">
        <v>912</v>
      </c>
      <c r="D55" s="253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1" t="s">
        <v>949</v>
      </c>
      <c r="C56" s="252" t="s">
        <v>950</v>
      </c>
      <c r="D56" s="253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93"/>
      <c r="AQ56" s="294"/>
    </row>
    <row r="57" spans="1:43" s="1" customFormat="1" ht="30" customHeight="1">
      <c r="A57" s="119">
        <v>15</v>
      </c>
      <c r="B57" s="251" t="s">
        <v>951</v>
      </c>
      <c r="C57" s="252" t="s">
        <v>85</v>
      </c>
      <c r="D57" s="253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1" t="s">
        <v>952</v>
      </c>
      <c r="C58" s="252" t="s">
        <v>953</v>
      </c>
      <c r="D58" s="253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1" t="s">
        <v>954</v>
      </c>
      <c r="C59" s="252" t="s">
        <v>955</v>
      </c>
      <c r="D59" s="253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1" t="s">
        <v>956</v>
      </c>
      <c r="C60" s="252" t="s">
        <v>957</v>
      </c>
      <c r="D60" s="253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1" t="s">
        <v>958</v>
      </c>
      <c r="C61" s="252" t="s">
        <v>31</v>
      </c>
      <c r="D61" s="253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1" t="s">
        <v>959</v>
      </c>
      <c r="C62" s="252" t="s">
        <v>960</v>
      </c>
      <c r="D62" s="253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1" t="s">
        <v>961</v>
      </c>
      <c r="C63" s="252" t="s">
        <v>962</v>
      </c>
      <c r="D63" s="253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1" t="s">
        <v>963</v>
      </c>
      <c r="C64" s="252" t="s">
        <v>134</v>
      </c>
      <c r="D64" s="253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1" t="s">
        <v>964</v>
      </c>
      <c r="C65" s="252" t="s">
        <v>965</v>
      </c>
      <c r="D65" s="253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1" t="s">
        <v>966</v>
      </c>
      <c r="C66" s="252" t="s">
        <v>37</v>
      </c>
      <c r="D66" s="25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1" t="s">
        <v>967</v>
      </c>
      <c r="C67" s="252" t="s">
        <v>37</v>
      </c>
      <c r="D67" s="253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1" t="s">
        <v>968</v>
      </c>
      <c r="C68" s="252" t="s">
        <v>969</v>
      </c>
      <c r="D68" s="253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1" t="s">
        <v>970</v>
      </c>
      <c r="C69" s="252" t="s">
        <v>971</v>
      </c>
      <c r="D69" s="253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7" t="s">
        <v>1056</v>
      </c>
      <c r="C70" s="268" t="s">
        <v>78</v>
      </c>
      <c r="D70" s="269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1" t="s">
        <v>972</v>
      </c>
      <c r="C71" s="252" t="s">
        <v>31</v>
      </c>
      <c r="D71" s="253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1" t="s">
        <v>973</v>
      </c>
      <c r="C72" s="252" t="s">
        <v>1036</v>
      </c>
      <c r="D72" s="253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295" t="s">
        <v>12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274"/>
      <c r="D78" s="274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74"/>
      <c r="D81" s="274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74"/>
      <c r="D82" s="274"/>
      <c r="E82" s="274"/>
      <c r="F82" s="274"/>
      <c r="G82" s="274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74"/>
      <c r="D83" s="274"/>
      <c r="E83" s="274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74"/>
      <c r="D84" s="274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opLeftCell="A19" zoomScale="55" zoomScaleNormal="55" workbookViewId="0">
      <selection activeCell="K28" sqref="K2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1058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280" t="s">
        <v>204</v>
      </c>
      <c r="AG6" s="280"/>
      <c r="AH6" s="280"/>
      <c r="AI6" s="280"/>
      <c r="AJ6" s="280"/>
      <c r="AK6" s="28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7" t="s">
        <v>205</v>
      </c>
      <c r="C9" s="238" t="s">
        <v>99</v>
      </c>
      <c r="D9" s="239" t="s">
        <v>206</v>
      </c>
      <c r="E9" s="165"/>
      <c r="F9" s="166"/>
      <c r="G9" s="166"/>
      <c r="H9" s="166"/>
      <c r="I9" s="166"/>
      <c r="J9" s="16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0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7" t="s">
        <v>207</v>
      </c>
      <c r="C10" s="238" t="s">
        <v>208</v>
      </c>
      <c r="D10" s="239" t="s">
        <v>32</v>
      </c>
      <c r="E10" s="165"/>
      <c r="F10" s="166"/>
      <c r="G10" s="166"/>
      <c r="H10" s="166"/>
      <c r="I10" s="166"/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0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7" t="s">
        <v>209</v>
      </c>
      <c r="C11" s="238" t="s">
        <v>130</v>
      </c>
      <c r="D11" s="239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7" t="s">
        <v>210</v>
      </c>
      <c r="C12" s="238" t="s">
        <v>142</v>
      </c>
      <c r="D12" s="239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2" t="s">
        <v>211</v>
      </c>
      <c r="C13" s="240" t="s">
        <v>212</v>
      </c>
      <c r="D13" s="241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7" t="s">
        <v>214</v>
      </c>
      <c r="C14" s="238" t="s">
        <v>38</v>
      </c>
      <c r="D14" s="239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7">
        <v>1610210004</v>
      </c>
      <c r="C15" s="238" t="s">
        <v>215</v>
      </c>
      <c r="D15" s="239" t="s">
        <v>139</v>
      </c>
      <c r="E15" s="162"/>
      <c r="F15" s="155"/>
      <c r="G15" s="155"/>
      <c r="H15" s="155"/>
      <c r="I15" s="155"/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1" t="s">
        <v>110</v>
      </c>
      <c r="E16" s="165"/>
      <c r="F16" s="166"/>
      <c r="G16" s="166"/>
      <c r="H16" s="166"/>
      <c r="I16" s="166"/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0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7" t="s">
        <v>216</v>
      </c>
      <c r="C17" s="238" t="s">
        <v>143</v>
      </c>
      <c r="D17" s="239" t="s">
        <v>36</v>
      </c>
      <c r="E17" s="163"/>
      <c r="F17" s="160"/>
      <c r="G17" s="160"/>
      <c r="H17" s="160"/>
      <c r="I17" s="160"/>
      <c r="J17" s="167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0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2" t="s">
        <v>217</v>
      </c>
      <c r="C18" s="238" t="s">
        <v>218</v>
      </c>
      <c r="D18" s="239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2" t="s">
        <v>219</v>
      </c>
      <c r="C19" s="238" t="s">
        <v>220</v>
      </c>
      <c r="D19" s="239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273" t="s">
        <v>12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71">
        <f>SUM(AJ9:AJ19)</f>
        <v>0</v>
      </c>
      <c r="AK20" s="71">
        <f>SUM(AK9:AK19)</f>
        <v>0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275" t="s">
        <v>13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6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277" t="s">
        <v>7</v>
      </c>
      <c r="D23" s="278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7" t="s">
        <v>205</v>
      </c>
      <c r="C24" s="238" t="s">
        <v>99</v>
      </c>
      <c r="D24" s="239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71"/>
      <c r="AQ24" s="272"/>
    </row>
    <row r="25" spans="1:44" s="56" customFormat="1" ht="30" customHeight="1">
      <c r="A25" s="71">
        <v>2</v>
      </c>
      <c r="B25" s="237" t="s">
        <v>207</v>
      </c>
      <c r="C25" s="238" t="s">
        <v>208</v>
      </c>
      <c r="D25" s="239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7" t="s">
        <v>209</v>
      </c>
      <c r="C26" s="238" t="s">
        <v>130</v>
      </c>
      <c r="D26" s="239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7" t="s">
        <v>210</v>
      </c>
      <c r="C27" s="238" t="s">
        <v>142</v>
      </c>
      <c r="D27" s="239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2" t="s">
        <v>211</v>
      </c>
      <c r="C28" s="240" t="s">
        <v>212</v>
      </c>
      <c r="D28" s="241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7" t="s">
        <v>214</v>
      </c>
      <c r="C29" s="238" t="s">
        <v>38</v>
      </c>
      <c r="D29" s="239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7">
        <v>1610210004</v>
      </c>
      <c r="C30" s="238" t="s">
        <v>215</v>
      </c>
      <c r="D30" s="239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1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7" t="s">
        <v>216</v>
      </c>
      <c r="C32" s="238" t="s">
        <v>143</v>
      </c>
      <c r="D32" s="239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2" t="s">
        <v>217</v>
      </c>
      <c r="C33" s="238" t="s">
        <v>218</v>
      </c>
      <c r="D33" s="239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2" t="s">
        <v>219</v>
      </c>
      <c r="C34" s="238" t="s">
        <v>220</v>
      </c>
      <c r="D34" s="239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273" t="s">
        <v>12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274"/>
      <c r="D36" s="274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274"/>
      <c r="D39" s="27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274"/>
      <c r="D40" s="274"/>
      <c r="E40" s="274"/>
      <c r="F40" s="274"/>
      <c r="G40" s="27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274"/>
      <c r="D41" s="274"/>
      <c r="E41" s="27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274"/>
      <c r="D42" s="274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J14" sqref="J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644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6" t="s">
        <v>974</v>
      </c>
      <c r="C9" s="153" t="s">
        <v>975</v>
      </c>
      <c r="D9" s="154" t="s">
        <v>52</v>
      </c>
      <c r="E9" s="162"/>
      <c r="F9" s="145"/>
      <c r="G9" s="155"/>
      <c r="H9" s="145"/>
      <c r="I9" s="155"/>
      <c r="J9" s="155"/>
      <c r="K9" s="155"/>
      <c r="L9" s="155"/>
      <c r="M9" s="145"/>
      <c r="N9" s="155"/>
      <c r="O9" s="145"/>
      <c r="P9" s="145"/>
      <c r="Q9" s="155"/>
      <c r="R9" s="155"/>
      <c r="S9" s="15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6" t="s">
        <v>976</v>
      </c>
      <c r="C10" s="153" t="s">
        <v>830</v>
      </c>
      <c r="D10" s="154" t="s">
        <v>53</v>
      </c>
      <c r="E10" s="162"/>
      <c r="F10" s="145"/>
      <c r="G10" s="155"/>
      <c r="H10" s="145"/>
      <c r="I10" s="155"/>
      <c r="J10" s="15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55"/>
      <c r="AE10" s="155"/>
      <c r="AF10" s="155"/>
      <c r="AG10" s="15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6" t="s">
        <v>977</v>
      </c>
      <c r="C11" s="153" t="s">
        <v>100</v>
      </c>
      <c r="D11" s="154" t="s">
        <v>56</v>
      </c>
      <c r="E11" s="162" t="s">
        <v>8</v>
      </c>
      <c r="F11" s="145"/>
      <c r="G11" s="155"/>
      <c r="H11" s="145"/>
      <c r="I11" s="155"/>
      <c r="J11" s="155"/>
      <c r="K11" s="155"/>
      <c r="L11" s="155"/>
      <c r="M11" s="145"/>
      <c r="N11" s="155"/>
      <c r="O11" s="145"/>
      <c r="P11" s="145"/>
      <c r="Q11" s="155"/>
      <c r="R11" s="155"/>
      <c r="S11" s="15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6" t="s">
        <v>978</v>
      </c>
      <c r="C12" s="153" t="s">
        <v>120</v>
      </c>
      <c r="D12" s="154" t="s">
        <v>57</v>
      </c>
      <c r="E12" s="162"/>
      <c r="F12" s="145"/>
      <c r="G12" s="155"/>
      <c r="H12" s="145"/>
      <c r="I12" s="155"/>
      <c r="J12" s="15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6" t="s">
        <v>979</v>
      </c>
      <c r="C13" s="153" t="s">
        <v>980</v>
      </c>
      <c r="D13" s="154" t="s">
        <v>41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6" t="s">
        <v>981</v>
      </c>
      <c r="C14" s="153" t="s">
        <v>223</v>
      </c>
      <c r="D14" s="154" t="s">
        <v>649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6" t="s">
        <v>982</v>
      </c>
      <c r="C15" s="153" t="s">
        <v>31</v>
      </c>
      <c r="D15" s="154" t="s">
        <v>98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6" t="s">
        <v>983</v>
      </c>
      <c r="C16" s="153" t="s">
        <v>984</v>
      </c>
      <c r="D16" s="154" t="s">
        <v>26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6" t="s">
        <v>985</v>
      </c>
      <c r="C17" s="153" t="s">
        <v>45</v>
      </c>
      <c r="D17" s="154" t="s">
        <v>26</v>
      </c>
      <c r="E17" s="163"/>
      <c r="F17" s="145"/>
      <c r="G17" s="160"/>
      <c r="H17" s="145"/>
      <c r="I17" s="160"/>
      <c r="J17" s="160"/>
      <c r="K17" s="160"/>
      <c r="L17" s="160"/>
      <c r="M17" s="145"/>
      <c r="N17" s="160"/>
      <c r="O17" s="145"/>
      <c r="P17" s="145"/>
      <c r="Q17" s="160"/>
      <c r="R17" s="160"/>
      <c r="S17" s="160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6" t="s">
        <v>986</v>
      </c>
      <c r="C18" s="153" t="s">
        <v>748</v>
      </c>
      <c r="D18" s="154" t="s">
        <v>58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6" t="s">
        <v>987</v>
      </c>
      <c r="C19" s="153" t="s">
        <v>988</v>
      </c>
      <c r="D19" s="154" t="s">
        <v>126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6" t="s">
        <v>989</v>
      </c>
      <c r="C20" s="153" t="s">
        <v>49</v>
      </c>
      <c r="D20" s="154" t="s">
        <v>733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6" t="s">
        <v>990</v>
      </c>
      <c r="C21" s="153" t="s">
        <v>991</v>
      </c>
      <c r="D21" s="154" t="s">
        <v>760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61"/>
      <c r="O21" s="145"/>
      <c r="P21" s="145"/>
      <c r="Q21" s="161"/>
      <c r="R21" s="161"/>
      <c r="S21" s="161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6" t="s">
        <v>992</v>
      </c>
      <c r="C22" s="153" t="s">
        <v>993</v>
      </c>
      <c r="D22" s="154" t="s">
        <v>110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93"/>
      <c r="AN22" s="294"/>
      <c r="AO22" s="25"/>
    </row>
    <row r="23" spans="1:44" s="1" customFormat="1" ht="30" customHeight="1">
      <c r="A23" s="180">
        <v>15</v>
      </c>
      <c r="B23" s="246" t="s">
        <v>994</v>
      </c>
      <c r="C23" s="153" t="s">
        <v>995</v>
      </c>
      <c r="D23" s="154" t="s">
        <v>88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55"/>
      <c r="AE23" s="155"/>
      <c r="AF23" s="155"/>
      <c r="AG23" s="155"/>
      <c r="AH23" s="155"/>
      <c r="AI23" s="155"/>
      <c r="AJ23" s="176"/>
      <c r="AK23" s="176"/>
      <c r="AL23" s="176"/>
      <c r="AM23" s="187"/>
      <c r="AN23" s="181"/>
      <c r="AO23" s="25"/>
    </row>
    <row r="24" spans="1:44" s="1" customFormat="1" ht="30" customHeight="1">
      <c r="A24" s="180">
        <v>16</v>
      </c>
      <c r="B24" s="246" t="s">
        <v>996</v>
      </c>
      <c r="C24" s="153" t="s">
        <v>997</v>
      </c>
      <c r="D24" s="154" t="s">
        <v>89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55"/>
      <c r="AE24" s="155"/>
      <c r="AF24" s="155"/>
      <c r="AG24" s="155"/>
      <c r="AH24" s="155"/>
      <c r="AI24" s="155"/>
      <c r="AJ24" s="176"/>
      <c r="AK24" s="176"/>
      <c r="AL24" s="176"/>
      <c r="AM24" s="187"/>
      <c r="AN24" s="181"/>
      <c r="AO24" s="25"/>
    </row>
    <row r="25" spans="1:44" s="1" customFormat="1" ht="30" customHeight="1">
      <c r="A25" s="180">
        <v>17</v>
      </c>
      <c r="B25" s="246" t="s">
        <v>998</v>
      </c>
      <c r="C25" s="153" t="s">
        <v>70</v>
      </c>
      <c r="D25" s="154" t="s">
        <v>999</v>
      </c>
      <c r="E25" s="162"/>
      <c r="F25" s="145"/>
      <c r="G25" s="155"/>
      <c r="H25" s="145"/>
      <c r="I25" s="155"/>
      <c r="J25" s="15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55"/>
      <c r="AE25" s="155"/>
      <c r="AF25" s="155"/>
      <c r="AG25" s="155"/>
      <c r="AH25" s="155"/>
      <c r="AI25" s="155"/>
      <c r="AJ25" s="176"/>
      <c r="AK25" s="176"/>
      <c r="AL25" s="176"/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295" t="s">
        <v>12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120">
        <f>SUM(AJ9:AJ28)</f>
        <v>1</v>
      </c>
      <c r="AK29" s="120">
        <f>SUM(AK9:AK28)</f>
        <v>0</v>
      </c>
      <c r="AL29" s="120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96" t="s">
        <v>13</v>
      </c>
      <c r="B31" s="296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277" t="s">
        <v>7</v>
      </c>
      <c r="D32" s="278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6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93"/>
      <c r="AQ33" s="294"/>
    </row>
    <row r="34" spans="1:43" s="1" customFormat="1" ht="30" customHeight="1">
      <c r="A34" s="119">
        <v>2</v>
      </c>
      <c r="B34" s="246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19">
        <v>3</v>
      </c>
      <c r="B35" s="246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4</v>
      </c>
      <c r="B36" s="246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5</v>
      </c>
      <c r="B37" s="246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6</v>
      </c>
      <c r="B38" s="246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7</v>
      </c>
      <c r="B39" s="246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8</v>
      </c>
      <c r="B40" s="246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9</v>
      </c>
      <c r="B41" s="246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10</v>
      </c>
      <c r="B42" s="246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11</v>
      </c>
      <c r="B43" s="246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19">
        <v>12</v>
      </c>
      <c r="B44" s="246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19">
        <v>13</v>
      </c>
      <c r="B45" s="246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19">
        <v>14</v>
      </c>
      <c r="B46" s="246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93"/>
      <c r="AQ46" s="294"/>
    </row>
    <row r="47" spans="1:43" s="1" customFormat="1" ht="30" customHeight="1">
      <c r="A47" s="119">
        <v>15</v>
      </c>
      <c r="B47" s="246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16</v>
      </c>
      <c r="B48" s="246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17</v>
      </c>
      <c r="B49" s="246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95" t="s">
        <v>12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120">
        <f t="shared" ref="AJ67:AO67" si="9">SUM(AJ33:AJ66)</f>
        <v>0</v>
      </c>
      <c r="AK67" s="120">
        <f t="shared" si="9"/>
        <v>0</v>
      </c>
      <c r="AL67" s="120">
        <f t="shared" si="9"/>
        <v>0</v>
      </c>
      <c r="AM67" s="120">
        <f t="shared" si="9"/>
        <v>0</v>
      </c>
      <c r="AN67" s="120">
        <f t="shared" si="9"/>
        <v>0</v>
      </c>
      <c r="AO67" s="120">
        <f t="shared" si="9"/>
        <v>0</v>
      </c>
    </row>
    <row r="68" spans="1:41" ht="15.75" customHeight="1">
      <c r="A68" s="26"/>
      <c r="B68" s="26"/>
      <c r="C68" s="274"/>
      <c r="D68" s="27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74"/>
      <c r="D71" s="27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74"/>
      <c r="D72" s="274"/>
      <c r="E72" s="274"/>
      <c r="F72" s="274"/>
      <c r="G72" s="27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74"/>
      <c r="D73" s="274"/>
      <c r="E73" s="27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74"/>
      <c r="D74" s="27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U44" sqref="U4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99" t="s">
        <v>1037</v>
      </c>
      <c r="AG6" s="299"/>
      <c r="AH6" s="299"/>
      <c r="AI6" s="299"/>
      <c r="AJ6" s="299"/>
      <c r="AK6" s="299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55"/>
      <c r="G9" s="14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55"/>
      <c r="G10" s="14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55"/>
      <c r="G11" s="14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55"/>
      <c r="G12" s="14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55"/>
      <c r="G13" s="14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55"/>
      <c r="G14" s="14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55"/>
      <c r="G15" s="14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60"/>
      <c r="G16" s="145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60"/>
      <c r="G17" s="145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55"/>
      <c r="G18" s="14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55"/>
      <c r="G19" s="14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55"/>
      <c r="G20" s="14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93"/>
      <c r="AN21" s="294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295" t="s">
        <v>12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120">
        <f>SUM(AJ9:AJ25)</f>
        <v>0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296" t="s">
        <v>13</v>
      </c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277" t="s">
        <v>7</v>
      </c>
      <c r="D29" s="278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293"/>
      <c r="AQ30" s="294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93"/>
      <c r="AQ43" s="294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295" t="s">
        <v>12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274"/>
      <c r="D65" s="274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274"/>
      <c r="D68" s="274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274"/>
      <c r="D69" s="274"/>
      <c r="E69" s="274"/>
      <c r="F69" s="274"/>
      <c r="G69" s="27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274"/>
      <c r="D70" s="274"/>
      <c r="E70" s="274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274"/>
      <c r="D71" s="27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I31" sqref="I31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92" t="s">
        <v>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</row>
    <row r="5" spans="1:41">
      <c r="A5" s="279" t="s">
        <v>1059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90" t="s">
        <v>221</v>
      </c>
      <c r="AG6" s="290"/>
      <c r="AH6" s="290"/>
      <c r="AI6" s="290"/>
      <c r="AJ6" s="290"/>
      <c r="AK6" s="290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288" t="s">
        <v>7</v>
      </c>
      <c r="D8" s="289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78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3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3" t="s">
        <v>82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0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6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3" t="s">
        <v>32</v>
      </c>
      <c r="E12" s="162" t="s">
        <v>8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3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3" t="s">
        <v>43</v>
      </c>
      <c r="E14" s="162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1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3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3" t="s">
        <v>237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0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3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55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3" t="s">
        <v>39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0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3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3" t="s">
        <v>243</v>
      </c>
      <c r="E20" s="162" t="s">
        <v>8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3" t="s">
        <v>243</v>
      </c>
      <c r="E21" s="161" t="s">
        <v>10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1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3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45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282"/>
      <c r="AN22" s="283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3" t="s">
        <v>243</v>
      </c>
      <c r="E23" s="162" t="s">
        <v>8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45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1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3" t="s">
        <v>139</v>
      </c>
      <c r="E24" s="162" t="s">
        <v>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45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3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45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4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45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3" t="s">
        <v>89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45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1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3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45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128" t="s">
        <v>257</v>
      </c>
      <c r="C29" s="129" t="s">
        <v>45</v>
      </c>
      <c r="D29" s="243" t="s">
        <v>81</v>
      </c>
      <c r="E29" s="162" t="s">
        <v>8</v>
      </c>
      <c r="F29" s="155"/>
      <c r="G29" s="155"/>
      <c r="H29" s="155"/>
      <c r="I29" s="155"/>
      <c r="J29" s="155"/>
      <c r="K29" s="155"/>
      <c r="L29" s="155"/>
      <c r="M29" s="155"/>
      <c r="N29" s="166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45"/>
      <c r="AB29" s="145"/>
      <c r="AC29" s="155"/>
      <c r="AD29" s="155"/>
      <c r="AE29" s="155"/>
      <c r="AF29" s="155"/>
      <c r="AG29" s="155"/>
      <c r="AH29" s="155"/>
      <c r="AI29" s="155"/>
      <c r="AJ29" s="76">
        <f t="shared" si="2"/>
        <v>1</v>
      </c>
      <c r="AK29" s="76">
        <f t="shared" si="0"/>
        <v>0</v>
      </c>
      <c r="AL29" s="76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45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45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45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45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45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284" t="s">
        <v>12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76">
        <f>SUM(AJ9:AJ34)</f>
        <v>7</v>
      </c>
      <c r="AK35" s="76">
        <f>SUM(AK9:AK34)</f>
        <v>0</v>
      </c>
      <c r="AL35" s="76">
        <f>SUM(AL9:AL34)</f>
        <v>1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286" t="s">
        <v>13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7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288" t="s">
        <v>7</v>
      </c>
      <c r="D38" s="289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78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3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282"/>
      <c r="AQ39" s="283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3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6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3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3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3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3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3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3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3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3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3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3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3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282"/>
      <c r="AQ52" s="283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3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3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3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4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3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3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3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284" t="s">
        <v>12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285"/>
      <c r="D66" s="285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285"/>
      <c r="D69" s="285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285"/>
      <c r="D70" s="285"/>
      <c r="E70" s="285"/>
      <c r="F70" s="285"/>
      <c r="G70" s="285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285"/>
      <c r="D71" s="285"/>
      <c r="E71" s="285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285"/>
      <c r="D72" s="285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71" zoomScaleNormal="71" workbookViewId="0">
      <selection activeCell="Q18" sqref="Q1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280" t="s">
        <v>1041</v>
      </c>
      <c r="AG6" s="280"/>
      <c r="AH6" s="280"/>
      <c r="AI6" s="280"/>
      <c r="AJ6" s="280"/>
      <c r="AK6" s="280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1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1" t="s">
        <v>32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1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1" t="s">
        <v>39</v>
      </c>
      <c r="E12" s="163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1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1" t="s">
        <v>29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0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1" t="s">
        <v>268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0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1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1" t="s">
        <v>272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0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1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273" t="s">
        <v>12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147">
        <f>SUM(AJ9:AJ21)</f>
        <v>0</v>
      </c>
      <c r="AK22" s="147">
        <f>SUM(AK9:AK21)</f>
        <v>0</v>
      </c>
      <c r="AL22" s="147">
        <f>SUM(AL9:AL21)</f>
        <v>0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275" t="s">
        <v>13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277" t="s">
        <v>7</v>
      </c>
      <c r="D25" s="278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1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1"/>
      <c r="AQ26" s="272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1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1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1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1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1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1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1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1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273" t="s">
        <v>12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274"/>
      <c r="D40" s="274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274"/>
      <c r="D43" s="27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274"/>
      <c r="D44" s="274"/>
      <c r="E44" s="274"/>
      <c r="F44" s="274"/>
      <c r="G44" s="27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274"/>
      <c r="D45" s="274"/>
      <c r="E45" s="27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274"/>
      <c r="D46" s="274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P15" sqref="P1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280" t="s">
        <v>1042</v>
      </c>
      <c r="AG6" s="280"/>
      <c r="AH6" s="280"/>
      <c r="AI6" s="280"/>
      <c r="AJ6" s="280"/>
      <c r="AK6" s="280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1" t="s">
        <v>56</v>
      </c>
      <c r="E9" s="162"/>
      <c r="F9" s="145"/>
      <c r="G9" s="155"/>
      <c r="H9" s="14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55"/>
      <c r="AA9" s="145"/>
      <c r="AB9" s="145"/>
      <c r="AC9" s="155"/>
      <c r="AD9" s="155"/>
      <c r="AE9" s="155"/>
      <c r="AF9" s="145"/>
      <c r="AG9" s="155"/>
      <c r="AH9" s="155"/>
      <c r="AI9" s="15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1" t="s">
        <v>40</v>
      </c>
      <c r="E10" s="163"/>
      <c r="F10" s="145"/>
      <c r="G10" s="160"/>
      <c r="H10" s="145"/>
      <c r="I10" s="160"/>
      <c r="J10" s="160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60"/>
      <c r="AA10" s="145"/>
      <c r="AB10" s="145"/>
      <c r="AC10" s="160"/>
      <c r="AD10" s="160"/>
      <c r="AE10" s="160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1" t="s">
        <v>132</v>
      </c>
      <c r="E11" s="162"/>
      <c r="F11" s="145"/>
      <c r="G11" s="155"/>
      <c r="H11" s="14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55"/>
      <c r="AA11" s="145"/>
      <c r="AB11" s="145"/>
      <c r="AC11" s="155"/>
      <c r="AD11" s="155"/>
      <c r="AE11" s="15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1" t="s">
        <v>112</v>
      </c>
      <c r="E12" s="162"/>
      <c r="F12" s="145"/>
      <c r="G12" s="155"/>
      <c r="H12" s="145"/>
      <c r="I12" s="155"/>
      <c r="J12" s="15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55"/>
      <c r="AA12" s="145"/>
      <c r="AB12" s="145"/>
      <c r="AC12" s="155"/>
      <c r="AD12" s="155"/>
      <c r="AE12" s="15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1" t="s">
        <v>105</v>
      </c>
      <c r="E13" s="162"/>
      <c r="F13" s="145"/>
      <c r="G13" s="155"/>
      <c r="H13" s="14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55"/>
      <c r="AA13" s="145"/>
      <c r="AB13" s="145"/>
      <c r="AC13" s="155"/>
      <c r="AD13" s="155"/>
      <c r="AE13" s="15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1" t="s">
        <v>93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273" t="s">
        <v>12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275" t="s">
        <v>13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6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277" t="s">
        <v>7</v>
      </c>
      <c r="D21" s="278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71"/>
      <c r="AQ22" s="272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1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1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1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1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273" t="s">
        <v>12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274"/>
      <c r="D32" s="274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274"/>
      <c r="D35" s="274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274"/>
      <c r="D36" s="274"/>
      <c r="E36" s="274"/>
      <c r="F36" s="274"/>
      <c r="G36" s="27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274"/>
      <c r="D37" s="274"/>
      <c r="E37" s="274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274"/>
      <c r="D38" s="27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Q11" sqref="Q1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280" t="s">
        <v>288</v>
      </c>
      <c r="AG6" s="280"/>
      <c r="AH6" s="280"/>
      <c r="AI6" s="280"/>
      <c r="AJ6" s="280"/>
      <c r="AK6" s="280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5" t="s">
        <v>1051</v>
      </c>
      <c r="C9" s="132" t="s">
        <v>1052</v>
      </c>
      <c r="D9" s="231" t="s">
        <v>53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  <c r="Q9" s="213"/>
      <c r="R9" s="213"/>
      <c r="S9" s="213"/>
      <c r="T9" s="213"/>
      <c r="U9" s="213"/>
      <c r="V9" s="213"/>
      <c r="W9" s="213"/>
      <c r="X9" s="213"/>
      <c r="Y9" s="209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06"/>
      <c r="AK9" s="206"/>
      <c r="AL9" s="206"/>
    </row>
    <row r="10" spans="1:41" s="56" customFormat="1" ht="30" customHeight="1">
      <c r="A10" s="3">
        <v>2</v>
      </c>
      <c r="B10" s="245" t="s">
        <v>290</v>
      </c>
      <c r="C10" s="132" t="s">
        <v>97</v>
      </c>
      <c r="D10" s="231" t="s">
        <v>106</v>
      </c>
      <c r="E10" s="215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10"/>
      <c r="AD10" s="209"/>
      <c r="AE10" s="209"/>
      <c r="AF10" s="209"/>
      <c r="AG10" s="209"/>
      <c r="AH10" s="209"/>
      <c r="AI10" s="209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5" t="s">
        <v>368</v>
      </c>
      <c r="C11" s="132" t="s">
        <v>140</v>
      </c>
      <c r="D11" s="231" t="s">
        <v>32</v>
      </c>
      <c r="E11" s="215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10"/>
      <c r="AD11" s="209"/>
      <c r="AE11" s="209"/>
      <c r="AF11" s="209"/>
      <c r="AG11" s="209"/>
      <c r="AH11" s="209"/>
      <c r="AI11" s="209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05">
        <v>4</v>
      </c>
      <c r="B12" s="245" t="s">
        <v>369</v>
      </c>
      <c r="C12" s="132" t="s">
        <v>37</v>
      </c>
      <c r="D12" s="231" t="s">
        <v>54</v>
      </c>
      <c r="E12" s="215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10"/>
      <c r="Q12" s="209"/>
      <c r="R12" s="209"/>
      <c r="S12" s="209"/>
      <c r="T12" s="209"/>
      <c r="U12" s="209"/>
      <c r="V12" s="210"/>
      <c r="W12" s="209"/>
      <c r="X12" s="209"/>
      <c r="Y12" s="209"/>
      <c r="Z12" s="209"/>
      <c r="AA12" s="209"/>
      <c r="AB12" s="209"/>
      <c r="AC12" s="210"/>
      <c r="AD12" s="209"/>
      <c r="AE12" s="209"/>
      <c r="AF12" s="209"/>
      <c r="AG12" s="209"/>
      <c r="AH12" s="209"/>
      <c r="AI12" s="209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5" t="s">
        <v>291</v>
      </c>
      <c r="C13" s="132" t="s">
        <v>55</v>
      </c>
      <c r="D13" s="231" t="s">
        <v>286</v>
      </c>
      <c r="E13" s="216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209"/>
      <c r="R13" s="209"/>
      <c r="S13" s="209"/>
      <c r="T13" s="209"/>
      <c r="U13" s="209"/>
      <c r="V13" s="210"/>
      <c r="W13" s="209"/>
      <c r="X13" s="209"/>
      <c r="Y13" s="209"/>
      <c r="Z13" s="209"/>
      <c r="AA13" s="209"/>
      <c r="AB13" s="209"/>
      <c r="AC13" s="210"/>
      <c r="AD13" s="209"/>
      <c r="AE13" s="209"/>
      <c r="AF13" s="209"/>
      <c r="AG13" s="209"/>
      <c r="AH13" s="209"/>
      <c r="AI13" s="209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5" t="s">
        <v>370</v>
      </c>
      <c r="C14" s="132" t="s">
        <v>371</v>
      </c>
      <c r="D14" s="231" t="s">
        <v>286</v>
      </c>
      <c r="E14" s="216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10"/>
      <c r="AD14" s="209"/>
      <c r="AE14" s="209"/>
      <c r="AF14" s="209"/>
      <c r="AG14" s="209"/>
      <c r="AH14" s="209"/>
      <c r="AI14" s="209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5" t="s">
        <v>372</v>
      </c>
      <c r="C15" s="132" t="s">
        <v>373</v>
      </c>
      <c r="D15" s="231" t="s">
        <v>91</v>
      </c>
      <c r="E15" s="215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209"/>
      <c r="R15" s="209"/>
      <c r="S15" s="209"/>
      <c r="T15" s="209"/>
      <c r="U15" s="209"/>
      <c r="V15" s="210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5" t="s">
        <v>1038</v>
      </c>
      <c r="C16" s="132" t="s">
        <v>1039</v>
      </c>
      <c r="D16" s="231" t="s">
        <v>884</v>
      </c>
      <c r="E16" s="215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/>
      <c r="Q16" s="209"/>
      <c r="R16" s="209"/>
      <c r="S16" s="209"/>
      <c r="T16" s="209"/>
      <c r="U16" s="209"/>
      <c r="V16" s="210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5" t="s">
        <v>292</v>
      </c>
      <c r="C17" s="132" t="s">
        <v>104</v>
      </c>
      <c r="D17" s="231" t="s">
        <v>98</v>
      </c>
      <c r="E17" s="215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0"/>
      <c r="Q17" s="212"/>
      <c r="R17" s="212"/>
      <c r="S17" s="212"/>
      <c r="T17" s="212"/>
      <c r="U17" s="212"/>
      <c r="V17" s="210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5" t="s">
        <v>293</v>
      </c>
      <c r="C18" s="132" t="s">
        <v>294</v>
      </c>
      <c r="D18" s="231" t="s">
        <v>26</v>
      </c>
      <c r="E18" s="215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0"/>
      <c r="Q18" s="212"/>
      <c r="R18" s="212"/>
      <c r="S18" s="212"/>
      <c r="T18" s="212"/>
      <c r="U18" s="212"/>
      <c r="V18" s="210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5" t="s">
        <v>295</v>
      </c>
      <c r="C19" s="132" t="s">
        <v>296</v>
      </c>
      <c r="D19" s="231" t="s">
        <v>26</v>
      </c>
      <c r="E19" s="215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209"/>
      <c r="R19" s="209"/>
      <c r="S19" s="209"/>
      <c r="T19" s="209"/>
      <c r="U19" s="209"/>
      <c r="V19" s="210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5" t="s">
        <v>297</v>
      </c>
      <c r="C20" s="132" t="s">
        <v>28</v>
      </c>
      <c r="D20" s="231" t="s">
        <v>167</v>
      </c>
      <c r="E20" s="215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10"/>
      <c r="Q20" s="209"/>
      <c r="R20" s="209"/>
      <c r="S20" s="209"/>
      <c r="T20" s="209"/>
      <c r="U20" s="209"/>
      <c r="V20" s="210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131" s="56" customFormat="1" ht="30" customHeight="1">
      <c r="A21" s="176">
        <v>13</v>
      </c>
      <c r="B21" s="245" t="s">
        <v>377</v>
      </c>
      <c r="C21" s="132" t="s">
        <v>378</v>
      </c>
      <c r="D21" s="231" t="s">
        <v>83</v>
      </c>
      <c r="E21" s="215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10"/>
      <c r="Q21" s="209"/>
      <c r="R21" s="209"/>
      <c r="S21" s="209"/>
      <c r="T21" s="209"/>
      <c r="U21" s="209"/>
      <c r="V21" s="210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5" t="s">
        <v>298</v>
      </c>
      <c r="C22" s="132" t="s">
        <v>145</v>
      </c>
      <c r="D22" s="231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10"/>
      <c r="Q22" s="157"/>
      <c r="R22" s="157"/>
      <c r="S22" s="157"/>
      <c r="T22" s="157"/>
      <c r="U22" s="157"/>
      <c r="V22" s="210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20">
        <f>COUNTIF(E22:AI22,"K")+2*COUNTIF(E22:AI22,"2K")+COUNTIF(E22:AI22,"TK")+COUNTIF(E22:AI22,"KT")</f>
        <v>0</v>
      </c>
      <c r="AK22" s="221">
        <f t="shared" si="0"/>
        <v>0</v>
      </c>
      <c r="AL22" s="221">
        <f t="shared" si="1"/>
        <v>0</v>
      </c>
      <c r="AM22" s="218"/>
      <c r="AN22" s="218"/>
      <c r="AO22" s="218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</row>
    <row r="23" spans="1:131" s="56" customFormat="1" ht="30" customHeight="1">
      <c r="A23" s="176">
        <v>15</v>
      </c>
      <c r="B23" s="245" t="s">
        <v>299</v>
      </c>
      <c r="C23" s="132" t="s">
        <v>50</v>
      </c>
      <c r="D23" s="231" t="s">
        <v>74</v>
      </c>
      <c r="E23" s="216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10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3">
        <f t="shared" si="2"/>
        <v>0</v>
      </c>
      <c r="AK23" s="3">
        <f t="shared" si="0"/>
        <v>0</v>
      </c>
      <c r="AL23" s="3">
        <f t="shared" si="1"/>
        <v>0</v>
      </c>
      <c r="AM23" s="271"/>
      <c r="AN23" s="272"/>
      <c r="AO23" s="59"/>
    </row>
    <row r="24" spans="1:131" s="56" customFormat="1" ht="30" customHeight="1">
      <c r="A24" s="205">
        <v>16</v>
      </c>
      <c r="B24" s="245" t="s">
        <v>379</v>
      </c>
      <c r="C24" s="132" t="s">
        <v>380</v>
      </c>
      <c r="D24" s="231" t="s">
        <v>111</v>
      </c>
      <c r="E24" s="215"/>
      <c r="F24" s="209"/>
      <c r="G24" s="209"/>
      <c r="H24" s="209"/>
      <c r="I24" s="209"/>
      <c r="J24" s="209"/>
      <c r="K24" s="209"/>
      <c r="L24" s="209"/>
      <c r="M24" s="209"/>
      <c r="N24" s="209"/>
      <c r="O24" s="217"/>
      <c r="P24" s="210"/>
      <c r="Q24" s="209"/>
      <c r="R24" s="209"/>
      <c r="S24" s="209"/>
      <c r="T24" s="209"/>
      <c r="U24" s="209"/>
      <c r="V24" s="210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5" t="s">
        <v>300</v>
      </c>
      <c r="C25" s="132" t="s">
        <v>301</v>
      </c>
      <c r="D25" s="231" t="s">
        <v>76</v>
      </c>
      <c r="E25" s="216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209"/>
      <c r="R25" s="209"/>
      <c r="S25" s="209"/>
      <c r="T25" s="209"/>
      <c r="U25" s="209"/>
      <c r="V25" s="210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5" t="s">
        <v>302</v>
      </c>
      <c r="C26" s="132" t="s">
        <v>28</v>
      </c>
      <c r="D26" s="231" t="s">
        <v>77</v>
      </c>
      <c r="E26" s="21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  <c r="Q26" s="209"/>
      <c r="R26" s="209"/>
      <c r="S26" s="209"/>
      <c r="T26" s="209"/>
      <c r="U26" s="209"/>
      <c r="V26" s="210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5" t="s">
        <v>384</v>
      </c>
      <c r="C27" s="132" t="s">
        <v>385</v>
      </c>
      <c r="D27" s="231" t="s">
        <v>34</v>
      </c>
      <c r="E27" s="216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10"/>
      <c r="Q27" s="209"/>
      <c r="R27" s="209"/>
      <c r="S27" s="209"/>
      <c r="T27" s="209"/>
      <c r="U27" s="209"/>
      <c r="V27" s="210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5" t="s">
        <v>303</v>
      </c>
      <c r="C28" s="132" t="s">
        <v>304</v>
      </c>
      <c r="D28" s="231" t="s">
        <v>102</v>
      </c>
      <c r="E28" s="21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10"/>
      <c r="Q28" s="209"/>
      <c r="R28" s="209"/>
      <c r="S28" s="209"/>
      <c r="T28" s="209"/>
      <c r="U28" s="209"/>
      <c r="V28" s="210"/>
      <c r="W28" s="209"/>
      <c r="X28" s="209"/>
      <c r="Y28" s="209"/>
      <c r="Z28" s="209"/>
      <c r="AA28" s="209"/>
      <c r="AB28" s="209"/>
      <c r="AC28" s="210"/>
      <c r="AD28" s="209"/>
      <c r="AE28" s="209"/>
      <c r="AF28" s="209"/>
      <c r="AG28" s="209"/>
      <c r="AH28" s="209"/>
      <c r="AI28" s="209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5" t="s">
        <v>305</v>
      </c>
      <c r="C29" s="132" t="s">
        <v>306</v>
      </c>
      <c r="D29" s="231" t="s">
        <v>307</v>
      </c>
      <c r="E29" s="216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10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0"/>
      <c r="AD29" s="209"/>
      <c r="AE29" s="209"/>
      <c r="AF29" s="209"/>
      <c r="AG29" s="209"/>
      <c r="AH29" s="209"/>
      <c r="AI29" s="209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5" t="s">
        <v>308</v>
      </c>
      <c r="C30" s="132" t="s">
        <v>104</v>
      </c>
      <c r="D30" s="231" t="s">
        <v>60</v>
      </c>
      <c r="E30" s="216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10"/>
      <c r="Q30" s="209"/>
      <c r="R30" s="209"/>
      <c r="S30" s="209"/>
      <c r="T30" s="209"/>
      <c r="U30" s="209"/>
      <c r="V30" s="210"/>
      <c r="W30" s="209"/>
      <c r="X30" s="209"/>
      <c r="Y30" s="209"/>
      <c r="Z30" s="209"/>
      <c r="AA30" s="209"/>
      <c r="AB30" s="209"/>
      <c r="AC30" s="210"/>
      <c r="AD30" s="209"/>
      <c r="AE30" s="209"/>
      <c r="AF30" s="209"/>
      <c r="AG30" s="209"/>
      <c r="AH30" s="209"/>
      <c r="AI30" s="209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5" t="s">
        <v>309</v>
      </c>
      <c r="C31" s="132" t="s">
        <v>310</v>
      </c>
      <c r="D31" s="231" t="s">
        <v>11</v>
      </c>
      <c r="E31" s="216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10"/>
      <c r="Q31" s="209"/>
      <c r="R31" s="209"/>
      <c r="S31" s="209"/>
      <c r="T31" s="209"/>
      <c r="U31" s="209"/>
      <c r="V31" s="210"/>
      <c r="W31" s="209"/>
      <c r="X31" s="209"/>
      <c r="Y31" s="209"/>
      <c r="Z31" s="209"/>
      <c r="AA31" s="209"/>
      <c r="AB31" s="209"/>
      <c r="AC31" s="210"/>
      <c r="AD31" s="209"/>
      <c r="AE31" s="209"/>
      <c r="AF31" s="209"/>
      <c r="AG31" s="209"/>
      <c r="AH31" s="209"/>
      <c r="AI31" s="209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5" t="s">
        <v>386</v>
      </c>
      <c r="C32" s="132" t="s">
        <v>387</v>
      </c>
      <c r="D32" s="231" t="s">
        <v>388</v>
      </c>
      <c r="E32" s="216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  <c r="Q32" s="209"/>
      <c r="R32" s="209"/>
      <c r="S32" s="209"/>
      <c r="T32" s="209"/>
      <c r="U32" s="209"/>
      <c r="V32" s="210"/>
      <c r="W32" s="209"/>
      <c r="X32" s="209"/>
      <c r="Y32" s="209"/>
      <c r="Z32" s="209"/>
      <c r="AA32" s="209"/>
      <c r="AB32" s="209"/>
      <c r="AC32" s="210"/>
      <c r="AD32" s="209"/>
      <c r="AE32" s="209"/>
      <c r="AF32" s="209"/>
      <c r="AG32" s="209"/>
      <c r="AH32" s="209"/>
      <c r="AI32" s="209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5" t="s">
        <v>389</v>
      </c>
      <c r="C33" s="132" t="s">
        <v>607</v>
      </c>
      <c r="D33" s="231" t="s">
        <v>110</v>
      </c>
      <c r="E33" s="216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10"/>
      <c r="Q33" s="209"/>
      <c r="R33" s="209"/>
      <c r="S33" s="209"/>
      <c r="T33" s="209"/>
      <c r="U33" s="209"/>
      <c r="V33" s="210"/>
      <c r="W33" s="209"/>
      <c r="X33" s="209"/>
      <c r="Y33" s="209"/>
      <c r="Z33" s="209"/>
      <c r="AA33" s="209"/>
      <c r="AB33" s="209"/>
      <c r="AC33" s="210"/>
      <c r="AD33" s="209"/>
      <c r="AE33" s="209"/>
      <c r="AF33" s="209"/>
      <c r="AG33" s="209"/>
      <c r="AH33" s="209"/>
      <c r="AI33" s="209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5" t="s">
        <v>311</v>
      </c>
      <c r="C34" s="132" t="s">
        <v>312</v>
      </c>
      <c r="D34" s="231" t="s">
        <v>313</v>
      </c>
      <c r="E34" s="216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  <c r="Q34" s="209"/>
      <c r="R34" s="209"/>
      <c r="S34" s="209"/>
      <c r="T34" s="209"/>
      <c r="U34" s="209"/>
      <c r="V34" s="210"/>
      <c r="W34" s="209"/>
      <c r="X34" s="209"/>
      <c r="Y34" s="209"/>
      <c r="Z34" s="209"/>
      <c r="AA34" s="209"/>
      <c r="AB34" s="209"/>
      <c r="AC34" s="210"/>
      <c r="AD34" s="209"/>
      <c r="AE34" s="209"/>
      <c r="AF34" s="209"/>
      <c r="AG34" s="209"/>
      <c r="AH34" s="209"/>
      <c r="AI34" s="209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5" t="s">
        <v>390</v>
      </c>
      <c r="C35" s="132" t="s">
        <v>391</v>
      </c>
      <c r="D35" s="231" t="s">
        <v>88</v>
      </c>
      <c r="E35" s="216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  <c r="Q35" s="209"/>
      <c r="R35" s="209"/>
      <c r="S35" s="209"/>
      <c r="T35" s="209"/>
      <c r="U35" s="209"/>
      <c r="V35" s="210"/>
      <c r="W35" s="209"/>
      <c r="X35" s="209"/>
      <c r="Y35" s="209"/>
      <c r="Z35" s="209"/>
      <c r="AA35" s="209"/>
      <c r="AB35" s="209"/>
      <c r="AC35" s="210"/>
      <c r="AD35" s="209"/>
      <c r="AE35" s="209"/>
      <c r="AF35" s="209"/>
      <c r="AG35" s="209"/>
      <c r="AH35" s="209"/>
      <c r="AI35" s="209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5" t="s">
        <v>314</v>
      </c>
      <c r="C36" s="132" t="s">
        <v>315</v>
      </c>
      <c r="D36" s="231" t="s">
        <v>155</v>
      </c>
      <c r="E36" s="216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  <c r="Q36" s="209"/>
      <c r="R36" s="209"/>
      <c r="S36" s="209"/>
      <c r="T36" s="209"/>
      <c r="U36" s="209"/>
      <c r="V36" s="210"/>
      <c r="W36" s="209"/>
      <c r="X36" s="209"/>
      <c r="Y36" s="209"/>
      <c r="Z36" s="209"/>
      <c r="AA36" s="209"/>
      <c r="AB36" s="209"/>
      <c r="AC36" s="210"/>
      <c r="AD36" s="209"/>
      <c r="AE36" s="209"/>
      <c r="AF36" s="209"/>
      <c r="AG36" s="209"/>
      <c r="AH36" s="209"/>
      <c r="AI36" s="209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5" t="s">
        <v>316</v>
      </c>
      <c r="C37" s="132" t="s">
        <v>317</v>
      </c>
      <c r="D37" s="231" t="s">
        <v>36</v>
      </c>
      <c r="E37" s="216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  <c r="Q37" s="209"/>
      <c r="R37" s="209"/>
      <c r="S37" s="209"/>
      <c r="T37" s="209"/>
      <c r="U37" s="209"/>
      <c r="V37" s="210"/>
      <c r="W37" s="209"/>
      <c r="X37" s="209"/>
      <c r="Y37" s="209"/>
      <c r="Z37" s="209"/>
      <c r="AA37" s="209"/>
      <c r="AB37" s="209"/>
      <c r="AC37" s="210"/>
      <c r="AD37" s="209"/>
      <c r="AE37" s="209"/>
      <c r="AF37" s="209"/>
      <c r="AG37" s="209"/>
      <c r="AH37" s="209"/>
      <c r="AI37" s="209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5" t="s">
        <v>318</v>
      </c>
      <c r="C38" s="132" t="s">
        <v>71</v>
      </c>
      <c r="D38" s="231" t="s">
        <v>89</v>
      </c>
      <c r="E38" s="216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10"/>
      <c r="Q38" s="209"/>
      <c r="R38" s="209"/>
      <c r="S38" s="209"/>
      <c r="T38" s="209"/>
      <c r="U38" s="209"/>
      <c r="V38" s="210"/>
      <c r="W38" s="209"/>
      <c r="X38" s="209"/>
      <c r="Y38" s="209"/>
      <c r="Z38" s="209"/>
      <c r="AA38" s="209"/>
      <c r="AB38" s="209"/>
      <c r="AC38" s="210"/>
      <c r="AD38" s="209"/>
      <c r="AE38" s="209"/>
      <c r="AF38" s="209"/>
      <c r="AG38" s="209"/>
      <c r="AH38" s="209"/>
      <c r="AI38" s="209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5" t="s">
        <v>524</v>
      </c>
      <c r="C39" s="132" t="s">
        <v>525</v>
      </c>
      <c r="D39" s="231" t="s">
        <v>89</v>
      </c>
      <c r="E39" s="216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10"/>
      <c r="Q39" s="209"/>
      <c r="R39" s="209"/>
      <c r="S39" s="209"/>
      <c r="T39" s="209"/>
      <c r="U39" s="209"/>
      <c r="V39" s="210"/>
      <c r="W39" s="209"/>
      <c r="X39" s="209"/>
      <c r="Y39" s="209"/>
      <c r="Z39" s="209"/>
      <c r="AA39" s="209"/>
      <c r="AB39" s="209"/>
      <c r="AC39" s="210"/>
      <c r="AD39" s="209"/>
      <c r="AE39" s="209"/>
      <c r="AF39" s="209"/>
      <c r="AG39" s="209"/>
      <c r="AH39" s="209"/>
      <c r="AI39" s="209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66"/>
      <c r="AN39" s="66"/>
      <c r="AO39" s="66"/>
    </row>
    <row r="40" spans="1:44" s="56" customFormat="1" ht="30" customHeight="1">
      <c r="A40" s="205">
        <v>32</v>
      </c>
      <c r="B40" s="245" t="s">
        <v>319</v>
      </c>
      <c r="C40" s="132" t="s">
        <v>320</v>
      </c>
      <c r="D40" s="231" t="s">
        <v>48</v>
      </c>
      <c r="E40" s="216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209"/>
      <c r="AE40" s="209"/>
      <c r="AF40" s="209"/>
      <c r="AG40" s="209"/>
      <c r="AH40" s="209"/>
      <c r="AI40" s="209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5" t="s">
        <v>321</v>
      </c>
      <c r="C41" s="132" t="s">
        <v>322</v>
      </c>
      <c r="D41" s="231" t="s">
        <v>141</v>
      </c>
      <c r="E41" s="216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10"/>
      <c r="Q41" s="209"/>
      <c r="R41" s="209"/>
      <c r="S41" s="209"/>
      <c r="T41" s="209"/>
      <c r="U41" s="209"/>
      <c r="V41" s="210"/>
      <c r="W41" s="209"/>
      <c r="X41" s="209"/>
      <c r="Y41" s="209"/>
      <c r="Z41" s="209"/>
      <c r="AA41" s="209"/>
      <c r="AB41" s="209"/>
      <c r="AC41" s="210"/>
      <c r="AD41" s="209"/>
      <c r="AE41" s="209"/>
      <c r="AF41" s="209"/>
      <c r="AG41" s="209"/>
      <c r="AH41" s="209"/>
      <c r="AI41" s="209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6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10"/>
      <c r="Q42" s="209"/>
      <c r="R42" s="209"/>
      <c r="S42" s="209"/>
      <c r="T42" s="209"/>
      <c r="U42" s="209"/>
      <c r="V42" s="210"/>
      <c r="W42" s="209"/>
      <c r="X42" s="209"/>
      <c r="Y42" s="209"/>
      <c r="Z42" s="209"/>
      <c r="AA42" s="209"/>
      <c r="AB42" s="209"/>
      <c r="AC42" s="210"/>
      <c r="AD42" s="209"/>
      <c r="AE42" s="209"/>
      <c r="AF42" s="209"/>
      <c r="AG42" s="209"/>
      <c r="AH42" s="209"/>
      <c r="AI42" s="209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273" t="s">
        <v>12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3">
        <f>SUM(AJ10:AJ42)</f>
        <v>0</v>
      </c>
      <c r="AK43" s="3">
        <f>SUM(AK10:AK42)</f>
        <v>0</v>
      </c>
      <c r="AL43" s="3">
        <f>SUM(AL10:AL42)</f>
        <v>0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275" t="s">
        <v>13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277" t="s">
        <v>7</v>
      </c>
      <c r="D46" s="2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5" t="s">
        <v>1051</v>
      </c>
      <c r="C47" s="132" t="s">
        <v>1052</v>
      </c>
      <c r="D47" s="231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1"/>
      <c r="AQ47" s="272"/>
    </row>
    <row r="48" spans="1:44" s="56" customFormat="1" ht="30" customHeight="1">
      <c r="A48" s="3">
        <v>2</v>
      </c>
      <c r="B48" s="245" t="s">
        <v>290</v>
      </c>
      <c r="C48" s="132" t="s">
        <v>97</v>
      </c>
      <c r="D48" s="231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5" t="s">
        <v>368</v>
      </c>
      <c r="C49" s="132" t="s">
        <v>140</v>
      </c>
      <c r="D49" s="231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5" t="s">
        <v>369</v>
      </c>
      <c r="C50" s="132" t="s">
        <v>37</v>
      </c>
      <c r="D50" s="231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5" t="s">
        <v>291</v>
      </c>
      <c r="C51" s="132" t="s">
        <v>55</v>
      </c>
      <c r="D51" s="231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5" t="s">
        <v>370</v>
      </c>
      <c r="C52" s="132" t="s">
        <v>371</v>
      </c>
      <c r="D52" s="231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5" t="s">
        <v>372</v>
      </c>
      <c r="C53" s="132" t="s">
        <v>373</v>
      </c>
      <c r="D53" s="231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5" t="s">
        <v>1038</v>
      </c>
      <c r="C54" s="132" t="s">
        <v>1039</v>
      </c>
      <c r="D54" s="231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5" t="s">
        <v>292</v>
      </c>
      <c r="C55" s="132" t="s">
        <v>104</v>
      </c>
      <c r="D55" s="231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5" t="s">
        <v>293</v>
      </c>
      <c r="C56" s="132" t="s">
        <v>294</v>
      </c>
      <c r="D56" s="231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5" t="s">
        <v>295</v>
      </c>
      <c r="C57" s="132" t="s">
        <v>296</v>
      </c>
      <c r="D57" s="231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5" t="s">
        <v>297</v>
      </c>
      <c r="C58" s="132" t="s">
        <v>28</v>
      </c>
      <c r="D58" s="231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5" t="s">
        <v>377</v>
      </c>
      <c r="C59" s="132" t="s">
        <v>378</v>
      </c>
      <c r="D59" s="231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5" t="s">
        <v>298</v>
      </c>
      <c r="C60" s="132" t="s">
        <v>145</v>
      </c>
      <c r="D60" s="231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1"/>
      <c r="AQ60" s="272"/>
    </row>
    <row r="61" spans="1:43" s="56" customFormat="1" ht="30" customHeight="1">
      <c r="A61" s="3">
        <v>15</v>
      </c>
      <c r="B61" s="245" t="s">
        <v>299</v>
      </c>
      <c r="C61" s="132" t="s">
        <v>50</v>
      </c>
      <c r="D61" s="231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5" t="s">
        <v>379</v>
      </c>
      <c r="C62" s="132" t="s">
        <v>380</v>
      </c>
      <c r="D62" s="231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5" t="s">
        <v>300</v>
      </c>
      <c r="C63" s="132" t="s">
        <v>301</v>
      </c>
      <c r="D63" s="231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5" t="s">
        <v>302</v>
      </c>
      <c r="C64" s="132" t="s">
        <v>28</v>
      </c>
      <c r="D64" s="231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5" t="s">
        <v>384</v>
      </c>
      <c r="C65" s="132" t="s">
        <v>385</v>
      </c>
      <c r="D65" s="231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5" t="s">
        <v>303</v>
      </c>
      <c r="C66" s="132" t="s">
        <v>304</v>
      </c>
      <c r="D66" s="231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5" t="s">
        <v>305</v>
      </c>
      <c r="C67" s="132" t="s">
        <v>306</v>
      </c>
      <c r="D67" s="231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5" t="s">
        <v>308</v>
      </c>
      <c r="C68" s="132" t="s">
        <v>104</v>
      </c>
      <c r="D68" s="231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5" t="s">
        <v>309</v>
      </c>
      <c r="C69" s="132" t="s">
        <v>310</v>
      </c>
      <c r="D69" s="231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5" t="s">
        <v>386</v>
      </c>
      <c r="C70" s="132" t="s">
        <v>387</v>
      </c>
      <c r="D70" s="231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5" t="s">
        <v>389</v>
      </c>
      <c r="C71" s="132" t="s">
        <v>607</v>
      </c>
      <c r="D71" s="231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5" t="s">
        <v>311</v>
      </c>
      <c r="C72" s="132" t="s">
        <v>312</v>
      </c>
      <c r="D72" s="231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5" t="s">
        <v>390</v>
      </c>
      <c r="C73" s="132" t="s">
        <v>391</v>
      </c>
      <c r="D73" s="231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5" t="s">
        <v>314</v>
      </c>
      <c r="C74" s="132" t="s">
        <v>315</v>
      </c>
      <c r="D74" s="231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5" t="s">
        <v>316</v>
      </c>
      <c r="C75" s="132" t="s">
        <v>317</v>
      </c>
      <c r="D75" s="231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5" t="s">
        <v>318</v>
      </c>
      <c r="C76" s="132" t="s">
        <v>71</v>
      </c>
      <c r="D76" s="231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5" t="s">
        <v>524</v>
      </c>
      <c r="C77" s="132" t="s">
        <v>525</v>
      </c>
      <c r="D77" s="231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5" t="s">
        <v>319</v>
      </c>
      <c r="C78" s="132" t="s">
        <v>320</v>
      </c>
      <c r="D78" s="231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5" t="s">
        <v>321</v>
      </c>
      <c r="C79" s="132" t="s">
        <v>322</v>
      </c>
      <c r="D79" s="231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73" t="s">
        <v>12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74"/>
      <c r="D82" s="274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274"/>
      <c r="D85" s="27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274"/>
      <c r="D86" s="274"/>
      <c r="E86" s="274"/>
      <c r="F86" s="274"/>
      <c r="G86" s="27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274"/>
      <c r="D87" s="274"/>
      <c r="E87" s="27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274"/>
      <c r="D88" s="27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O18" sqref="O1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280" t="s">
        <v>323</v>
      </c>
      <c r="AG6" s="280"/>
      <c r="AH6" s="280"/>
      <c r="AI6" s="280"/>
      <c r="AJ6" s="280"/>
      <c r="AK6" s="280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5" t="s">
        <v>324</v>
      </c>
      <c r="C9" s="132" t="s">
        <v>325</v>
      </c>
      <c r="D9" s="231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5" t="s">
        <v>326</v>
      </c>
      <c r="C10" s="132" t="s">
        <v>327</v>
      </c>
      <c r="D10" s="231" t="s">
        <v>82</v>
      </c>
      <c r="E10" s="13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5" t="s">
        <v>328</v>
      </c>
      <c r="C11" s="132" t="s">
        <v>329</v>
      </c>
      <c r="D11" s="231" t="s">
        <v>53</v>
      </c>
      <c r="E11" s="13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5">
        <v>1810110050</v>
      </c>
      <c r="C12" s="132" t="s">
        <v>330</v>
      </c>
      <c r="D12" s="231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5" t="s">
        <v>331</v>
      </c>
      <c r="C13" s="132" t="s">
        <v>134</v>
      </c>
      <c r="D13" s="231" t="s">
        <v>43</v>
      </c>
      <c r="E13" s="13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5" t="s">
        <v>332</v>
      </c>
      <c r="C14" s="132" t="s">
        <v>333</v>
      </c>
      <c r="D14" s="231" t="s">
        <v>57</v>
      </c>
      <c r="E14" s="13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5" t="s">
        <v>334</v>
      </c>
      <c r="C15" s="132" t="s">
        <v>608</v>
      </c>
      <c r="D15" s="231" t="s">
        <v>335</v>
      </c>
      <c r="E15" s="13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5" t="s">
        <v>336</v>
      </c>
      <c r="C16" s="132" t="s">
        <v>337</v>
      </c>
      <c r="D16" s="231" t="s">
        <v>67</v>
      </c>
      <c r="E16" s="134"/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5" t="s">
        <v>338</v>
      </c>
      <c r="C17" s="132" t="s">
        <v>134</v>
      </c>
      <c r="D17" s="231" t="s">
        <v>69</v>
      </c>
      <c r="E17" s="134"/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5" t="s">
        <v>339</v>
      </c>
      <c r="C18" s="132" t="s">
        <v>340</v>
      </c>
      <c r="D18" s="231" t="s">
        <v>341</v>
      </c>
      <c r="E18" s="13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5" t="s">
        <v>342</v>
      </c>
      <c r="C19" s="132" t="s">
        <v>185</v>
      </c>
      <c r="D19" s="231" t="s">
        <v>30</v>
      </c>
      <c r="E19" s="13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5" t="s">
        <v>374</v>
      </c>
      <c r="C20" s="132" t="s">
        <v>375</v>
      </c>
      <c r="D20" s="231" t="s">
        <v>376</v>
      </c>
      <c r="E20" s="13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5" t="s">
        <v>343</v>
      </c>
      <c r="C21" s="132" t="s">
        <v>344</v>
      </c>
      <c r="D21" s="231" t="s">
        <v>111</v>
      </c>
      <c r="E21" s="156"/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5" t="s">
        <v>345</v>
      </c>
      <c r="C22" s="132" t="s">
        <v>346</v>
      </c>
      <c r="D22" s="231" t="s">
        <v>153</v>
      </c>
      <c r="E22" s="13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59"/>
    </row>
    <row r="23" spans="1:41" s="56" customFormat="1" ht="30" customHeight="1">
      <c r="A23" s="3">
        <v>15</v>
      </c>
      <c r="B23" s="245" t="s">
        <v>381</v>
      </c>
      <c r="C23" s="132" t="s">
        <v>55</v>
      </c>
      <c r="D23" s="231" t="s">
        <v>42</v>
      </c>
      <c r="E23" s="134"/>
      <c r="F23" s="155"/>
      <c r="G23" s="155"/>
      <c r="H23" s="155"/>
      <c r="I23" s="155"/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5" t="s">
        <v>347</v>
      </c>
      <c r="C24" s="132" t="s">
        <v>348</v>
      </c>
      <c r="D24" s="231" t="s">
        <v>114</v>
      </c>
      <c r="E24" s="13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5" t="s">
        <v>382</v>
      </c>
      <c r="C25" s="132" t="s">
        <v>383</v>
      </c>
      <c r="D25" s="231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5" t="s">
        <v>349</v>
      </c>
      <c r="C26" s="132" t="s">
        <v>148</v>
      </c>
      <c r="D26" s="231" t="s">
        <v>149</v>
      </c>
      <c r="E26" s="13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245" t="s">
        <v>350</v>
      </c>
      <c r="C27" s="132" t="s">
        <v>289</v>
      </c>
      <c r="D27" s="231" t="s">
        <v>63</v>
      </c>
      <c r="E27" s="13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5" t="s">
        <v>351</v>
      </c>
      <c r="C28" s="132" t="s">
        <v>352</v>
      </c>
      <c r="D28" s="231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5" t="s">
        <v>354</v>
      </c>
      <c r="C29" s="132" t="s">
        <v>1040</v>
      </c>
      <c r="D29" s="231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5" t="s">
        <v>355</v>
      </c>
      <c r="C30" s="132" t="s">
        <v>356</v>
      </c>
      <c r="D30" s="231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5" t="s">
        <v>357</v>
      </c>
      <c r="C31" s="132" t="s">
        <v>104</v>
      </c>
      <c r="D31" s="231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5" t="s">
        <v>358</v>
      </c>
      <c r="C32" s="132" t="s">
        <v>127</v>
      </c>
      <c r="D32" s="231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5" t="s">
        <v>359</v>
      </c>
      <c r="C33" s="132" t="s">
        <v>129</v>
      </c>
      <c r="D33" s="231" t="s">
        <v>360</v>
      </c>
      <c r="E33" s="13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5" t="s">
        <v>392</v>
      </c>
      <c r="C34" s="132" t="s">
        <v>70</v>
      </c>
      <c r="D34" s="231" t="s">
        <v>360</v>
      </c>
      <c r="E34" s="13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5" t="s">
        <v>361</v>
      </c>
      <c r="C35" s="132" t="s">
        <v>362</v>
      </c>
      <c r="D35" s="231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5" t="s">
        <v>393</v>
      </c>
      <c r="C36" s="132" t="s">
        <v>144</v>
      </c>
      <c r="D36" s="231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5" t="s">
        <v>364</v>
      </c>
      <c r="C37" s="132" t="s">
        <v>365</v>
      </c>
      <c r="D37" s="231" t="s">
        <v>118</v>
      </c>
      <c r="E37" s="13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5" t="s">
        <v>366</v>
      </c>
      <c r="C38" s="132" t="s">
        <v>1053</v>
      </c>
      <c r="D38" s="231" t="s">
        <v>367</v>
      </c>
      <c r="E38" s="13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5" t="s">
        <v>395</v>
      </c>
      <c r="C39" s="132" t="s">
        <v>396</v>
      </c>
      <c r="D39" s="231" t="s">
        <v>367</v>
      </c>
      <c r="E39" s="13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/>
      <c r="C40" s="153"/>
      <c r="D40" s="154"/>
      <c r="E40" s="13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273" t="s">
        <v>12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3">
        <f>SUM(AJ9:AJ42)</f>
        <v>0</v>
      </c>
      <c r="AK43" s="3">
        <f>SUM(AK9:AK42)</f>
        <v>0</v>
      </c>
      <c r="AL43" s="3">
        <f>SUM(AL9:AL42)</f>
        <v>0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275" t="s">
        <v>13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277" t="s">
        <v>7</v>
      </c>
      <c r="D46" s="2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5" t="s">
        <v>324</v>
      </c>
      <c r="C47" s="132" t="s">
        <v>325</v>
      </c>
      <c r="D47" s="231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1"/>
      <c r="AQ47" s="272"/>
    </row>
    <row r="48" spans="1:44" s="56" customFormat="1" ht="30" customHeight="1">
      <c r="A48" s="3">
        <v>2</v>
      </c>
      <c r="B48" s="245" t="s">
        <v>326</v>
      </c>
      <c r="C48" s="132" t="s">
        <v>327</v>
      </c>
      <c r="D48" s="231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5" t="s">
        <v>328</v>
      </c>
      <c r="C49" s="132" t="s">
        <v>329</v>
      </c>
      <c r="D49" s="231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5">
        <v>1810110050</v>
      </c>
      <c r="C50" s="132" t="s">
        <v>330</v>
      </c>
      <c r="D50" s="231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5" t="s">
        <v>331</v>
      </c>
      <c r="C51" s="132" t="s">
        <v>134</v>
      </c>
      <c r="D51" s="231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5" t="s">
        <v>332</v>
      </c>
      <c r="C52" s="132" t="s">
        <v>333</v>
      </c>
      <c r="D52" s="231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5" t="s">
        <v>334</v>
      </c>
      <c r="C53" s="132" t="s">
        <v>608</v>
      </c>
      <c r="D53" s="231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5" t="s">
        <v>336</v>
      </c>
      <c r="C54" s="132" t="s">
        <v>337</v>
      </c>
      <c r="D54" s="231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5" t="s">
        <v>338</v>
      </c>
      <c r="C55" s="132" t="s">
        <v>134</v>
      </c>
      <c r="D55" s="231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5" t="s">
        <v>339</v>
      </c>
      <c r="C56" s="132" t="s">
        <v>340</v>
      </c>
      <c r="D56" s="231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5" t="s">
        <v>342</v>
      </c>
      <c r="C57" s="132" t="s">
        <v>185</v>
      </c>
      <c r="D57" s="231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5" t="s">
        <v>374</v>
      </c>
      <c r="C58" s="132" t="s">
        <v>375</v>
      </c>
      <c r="D58" s="231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5" t="s">
        <v>343</v>
      </c>
      <c r="C59" s="132" t="s">
        <v>344</v>
      </c>
      <c r="D59" s="231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5" t="s">
        <v>345</v>
      </c>
      <c r="C60" s="132" t="s">
        <v>346</v>
      </c>
      <c r="D60" s="231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1"/>
      <c r="AQ60" s="272"/>
    </row>
    <row r="61" spans="1:43" s="56" customFormat="1" ht="30" customHeight="1">
      <c r="A61" s="3">
        <v>15</v>
      </c>
      <c r="B61" s="245" t="s">
        <v>381</v>
      </c>
      <c r="C61" s="132" t="s">
        <v>55</v>
      </c>
      <c r="D61" s="231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5" t="s">
        <v>347</v>
      </c>
      <c r="C62" s="132" t="s">
        <v>348</v>
      </c>
      <c r="D62" s="231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5" t="s">
        <v>382</v>
      </c>
      <c r="C63" s="132" t="s">
        <v>383</v>
      </c>
      <c r="D63" s="231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5" t="s">
        <v>349</v>
      </c>
      <c r="C64" s="132" t="s">
        <v>148</v>
      </c>
      <c r="D64" s="231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5" t="s">
        <v>350</v>
      </c>
      <c r="C65" s="132" t="s">
        <v>289</v>
      </c>
      <c r="D65" s="231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5" t="s">
        <v>351</v>
      </c>
      <c r="C66" s="132" t="s">
        <v>352</v>
      </c>
      <c r="D66" s="231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5" t="s">
        <v>354</v>
      </c>
      <c r="C67" s="132" t="s">
        <v>1040</v>
      </c>
      <c r="D67" s="231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5" t="s">
        <v>355</v>
      </c>
      <c r="C68" s="132" t="s">
        <v>356</v>
      </c>
      <c r="D68" s="231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5" t="s">
        <v>357</v>
      </c>
      <c r="C69" s="132" t="s">
        <v>104</v>
      </c>
      <c r="D69" s="231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5" t="s">
        <v>358</v>
      </c>
      <c r="C70" s="132" t="s">
        <v>127</v>
      </c>
      <c r="D70" s="231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5" t="s">
        <v>359</v>
      </c>
      <c r="C71" s="132" t="s">
        <v>129</v>
      </c>
      <c r="D71" s="231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5" t="s">
        <v>392</v>
      </c>
      <c r="C72" s="132" t="s">
        <v>70</v>
      </c>
      <c r="D72" s="231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5" t="s">
        <v>361</v>
      </c>
      <c r="C73" s="132" t="s">
        <v>362</v>
      </c>
      <c r="D73" s="231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5" t="s">
        <v>393</v>
      </c>
      <c r="C74" s="132" t="s">
        <v>144</v>
      </c>
      <c r="D74" s="231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5" t="s">
        <v>364</v>
      </c>
      <c r="C75" s="132" t="s">
        <v>365</v>
      </c>
      <c r="D75" s="231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5" t="s">
        <v>366</v>
      </c>
      <c r="C76" s="132" t="s">
        <v>1053</v>
      </c>
      <c r="D76" s="231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5" t="s">
        <v>395</v>
      </c>
      <c r="C77" s="132" t="s">
        <v>396</v>
      </c>
      <c r="D77" s="231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73" t="s">
        <v>12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74"/>
      <c r="D82" s="274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274"/>
      <c r="D85" s="27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274"/>
      <c r="D86" s="274"/>
      <c r="E86" s="274"/>
      <c r="F86" s="274"/>
      <c r="G86" s="27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274"/>
      <c r="D87" s="274"/>
      <c r="E87" s="27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274"/>
      <c r="D88" s="27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58" zoomScale="55" zoomScaleNormal="55" workbookViewId="0">
      <selection activeCell="R65" sqref="R6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:41" ht="22.5" customHeight="1">
      <c r="A2" s="292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 t="s">
        <v>3</v>
      </c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9" t="s">
        <v>1050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99" t="s">
        <v>397</v>
      </c>
      <c r="AG6" s="299"/>
      <c r="AH6" s="299"/>
      <c r="AI6" s="299"/>
      <c r="AJ6" s="299"/>
      <c r="AK6" s="299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6" t="s">
        <v>398</v>
      </c>
      <c r="C9" s="153" t="s">
        <v>45</v>
      </c>
      <c r="D9" s="154" t="s">
        <v>57</v>
      </c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6" t="s">
        <v>612</v>
      </c>
      <c r="C10" s="153" t="s">
        <v>477</v>
      </c>
      <c r="D10" s="154" t="s">
        <v>69</v>
      </c>
      <c r="E10" s="222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6" t="s">
        <v>399</v>
      </c>
      <c r="C11" s="153" t="s">
        <v>400</v>
      </c>
      <c r="D11" s="154" t="s">
        <v>44</v>
      </c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6" t="s">
        <v>403</v>
      </c>
      <c r="C12" s="153" t="s">
        <v>404</v>
      </c>
      <c r="D12" s="154" t="s">
        <v>26</v>
      </c>
      <c r="E12" s="222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6" t="s">
        <v>405</v>
      </c>
      <c r="C13" s="153" t="s">
        <v>406</v>
      </c>
      <c r="D13" s="154" t="s">
        <v>26</v>
      </c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6" t="s">
        <v>407</v>
      </c>
      <c r="C14" s="153" t="s">
        <v>137</v>
      </c>
      <c r="D14" s="154" t="s">
        <v>58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6" t="s">
        <v>410</v>
      </c>
      <c r="C15" s="153" t="s">
        <v>411</v>
      </c>
      <c r="D15" s="154" t="s">
        <v>74</v>
      </c>
      <c r="E15" s="222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6" t="s">
        <v>413</v>
      </c>
      <c r="C16" s="153" t="s">
        <v>86</v>
      </c>
      <c r="D16" s="154" t="s">
        <v>39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6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6" t="s">
        <v>617</v>
      </c>
      <c r="C18" s="153" t="s">
        <v>356</v>
      </c>
      <c r="D18" s="154" t="s">
        <v>34</v>
      </c>
      <c r="E18" s="222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6" t="s">
        <v>418</v>
      </c>
      <c r="C19" s="153" t="s">
        <v>154</v>
      </c>
      <c r="D19" s="154" t="s">
        <v>102</v>
      </c>
      <c r="E19" s="222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6" t="s">
        <v>419</v>
      </c>
      <c r="C20" s="153" t="s">
        <v>420</v>
      </c>
      <c r="D20" s="154" t="s">
        <v>102</v>
      </c>
      <c r="E20" s="222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6" t="s">
        <v>421</v>
      </c>
      <c r="C21" s="153" t="s">
        <v>422</v>
      </c>
      <c r="D21" s="154" t="s">
        <v>60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6" t="s">
        <v>473</v>
      </c>
      <c r="C22" s="153" t="s">
        <v>134</v>
      </c>
      <c r="D22" s="154" t="s">
        <v>62</v>
      </c>
      <c r="E22" s="222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3">
        <f t="shared" si="2"/>
        <v>0</v>
      </c>
      <c r="AK22" s="3">
        <f t="shared" si="0"/>
        <v>0</v>
      </c>
      <c r="AL22" s="3">
        <f t="shared" si="1"/>
        <v>0</v>
      </c>
      <c r="AM22" s="293"/>
      <c r="AN22" s="294"/>
      <c r="AO22" s="25"/>
    </row>
    <row r="23" spans="1:41" s="1" customFormat="1" ht="30" customHeight="1">
      <c r="A23" s="3">
        <v>15</v>
      </c>
      <c r="B23" s="246" t="s">
        <v>423</v>
      </c>
      <c r="C23" s="153" t="s">
        <v>78</v>
      </c>
      <c r="D23" s="154" t="s">
        <v>62</v>
      </c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6" t="s">
        <v>424</v>
      </c>
      <c r="C24" s="153" t="s">
        <v>136</v>
      </c>
      <c r="D24" s="154" t="s">
        <v>388</v>
      </c>
      <c r="E24" s="222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6" t="s">
        <v>426</v>
      </c>
      <c r="C25" s="153" t="s">
        <v>427</v>
      </c>
      <c r="D25" s="154" t="s">
        <v>79</v>
      </c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6" t="s">
        <v>428</v>
      </c>
      <c r="C26" s="153" t="s">
        <v>429</v>
      </c>
      <c r="D26" s="154" t="s">
        <v>430</v>
      </c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6" t="s">
        <v>431</v>
      </c>
      <c r="C27" s="153" t="s">
        <v>432</v>
      </c>
      <c r="D27" s="154" t="s">
        <v>433</v>
      </c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6" t="s">
        <v>434</v>
      </c>
      <c r="C28" s="153" t="s">
        <v>435</v>
      </c>
      <c r="D28" s="154" t="s">
        <v>105</v>
      </c>
      <c r="E28" s="222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6" t="s">
        <v>436</v>
      </c>
      <c r="C29" s="153" t="s">
        <v>68</v>
      </c>
      <c r="D29" s="154" t="s">
        <v>105</v>
      </c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6" t="s">
        <v>437</v>
      </c>
      <c r="C30" s="153" t="s">
        <v>438</v>
      </c>
      <c r="D30" s="154" t="s">
        <v>155</v>
      </c>
      <c r="E30" s="222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6" t="s">
        <v>439</v>
      </c>
      <c r="C31" s="153" t="s">
        <v>55</v>
      </c>
      <c r="D31" s="154" t="s">
        <v>93</v>
      </c>
      <c r="E31" s="222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6" t="s">
        <v>442</v>
      </c>
      <c r="C32" s="153" t="s">
        <v>443</v>
      </c>
      <c r="D32" s="154" t="s">
        <v>89</v>
      </c>
      <c r="E32" s="222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6" t="s">
        <v>445</v>
      </c>
      <c r="C33" s="153" t="s">
        <v>446</v>
      </c>
      <c r="D33" s="154" t="s">
        <v>152</v>
      </c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6" t="s">
        <v>447</v>
      </c>
      <c r="C34" s="153" t="s">
        <v>115</v>
      </c>
      <c r="D34" s="154" t="s">
        <v>119</v>
      </c>
      <c r="E34" s="222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295" t="s">
        <v>12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45">
        <f>SUM(AJ9:AJ37)</f>
        <v>0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296" t="s">
        <v>13</v>
      </c>
      <c r="B40" s="296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8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277" t="s">
        <v>7</v>
      </c>
      <c r="D41" s="27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6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293"/>
      <c r="AQ42" s="294"/>
    </row>
    <row r="43" spans="1:44" s="1" customFormat="1" ht="30" customHeight="1">
      <c r="A43" s="3">
        <v>2</v>
      </c>
      <c r="B43" s="246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6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6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6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6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6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6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6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6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6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6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6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6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93"/>
      <c r="AQ55" s="294"/>
    </row>
    <row r="56" spans="1:43" s="1" customFormat="1" ht="30" customHeight="1">
      <c r="A56" s="3">
        <v>15</v>
      </c>
      <c r="B56" s="246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6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6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6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6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6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6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6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6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6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6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6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295" t="s">
        <v>12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274"/>
      <c r="D72" s="274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74"/>
      <c r="D75" s="274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74"/>
      <c r="D76" s="274"/>
      <c r="E76" s="274"/>
      <c r="F76" s="274"/>
      <c r="G76" s="27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274"/>
      <c r="D77" s="274"/>
      <c r="E77" s="27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274"/>
      <c r="D78" s="274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U17" sqref="U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79" t="s">
        <v>1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41" ht="22.5" customHeight="1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 t="s">
        <v>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279" t="s">
        <v>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41">
      <c r="A5" s="279" t="s">
        <v>1060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280" t="s">
        <v>448</v>
      </c>
      <c r="AG6" s="280"/>
      <c r="AH6" s="280"/>
      <c r="AI6" s="280"/>
      <c r="AJ6" s="280"/>
      <c r="AK6" s="280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2"/>
      <c r="F9" s="210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2"/>
      <c r="F10" s="210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09" t="s">
        <v>449</v>
      </c>
      <c r="C11" s="110" t="s">
        <v>37</v>
      </c>
      <c r="D11" s="111" t="s">
        <v>82</v>
      </c>
      <c r="E11" s="222"/>
      <c r="F11" s="210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2"/>
      <c r="F12" s="210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09" t="s">
        <v>452</v>
      </c>
      <c r="C13" s="110" t="s">
        <v>78</v>
      </c>
      <c r="D13" s="111" t="s">
        <v>91</v>
      </c>
      <c r="E13" s="222"/>
      <c r="F13" s="21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2"/>
      <c r="F14" s="210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09" t="s">
        <v>455</v>
      </c>
      <c r="C15" s="110" t="s">
        <v>45</v>
      </c>
      <c r="D15" s="111" t="s">
        <v>26</v>
      </c>
      <c r="E15" s="222"/>
      <c r="F15" s="210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10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10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109" t="s">
        <v>458</v>
      </c>
      <c r="C18" s="110" t="s">
        <v>459</v>
      </c>
      <c r="D18" s="111" t="s">
        <v>126</v>
      </c>
      <c r="E18" s="222"/>
      <c r="F18" s="210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2"/>
      <c r="F19" s="210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2"/>
      <c r="F20" s="210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4"/>
      <c r="F21" s="210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192" t="s">
        <v>462</v>
      </c>
      <c r="C22" s="168" t="s">
        <v>463</v>
      </c>
      <c r="D22" s="193" t="s">
        <v>464</v>
      </c>
      <c r="E22" s="222"/>
      <c r="F22" s="210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59"/>
    </row>
    <row r="23" spans="1:41" s="56" customFormat="1" ht="30" customHeight="1">
      <c r="A23" s="3">
        <v>15</v>
      </c>
      <c r="B23" s="109" t="s">
        <v>615</v>
      </c>
      <c r="C23" s="110" t="s">
        <v>616</v>
      </c>
      <c r="D23" s="111" t="s">
        <v>132</v>
      </c>
      <c r="E23" s="222"/>
      <c r="F23" s="210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2"/>
      <c r="F24" s="210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109" t="s">
        <v>412</v>
      </c>
      <c r="C25" s="110" t="s">
        <v>85</v>
      </c>
      <c r="D25" s="111" t="s">
        <v>59</v>
      </c>
      <c r="E25" s="222"/>
      <c r="F25" s="210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2"/>
      <c r="F26" s="210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2"/>
      <c r="F27" s="210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109" t="s">
        <v>618</v>
      </c>
      <c r="C28" s="110" t="s">
        <v>115</v>
      </c>
      <c r="D28" s="111" t="s">
        <v>102</v>
      </c>
      <c r="E28" s="222"/>
      <c r="F28" s="210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2"/>
      <c r="F29" s="210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109" t="s">
        <v>469</v>
      </c>
      <c r="C30" s="110" t="s">
        <v>470</v>
      </c>
      <c r="D30" s="111" t="s">
        <v>471</v>
      </c>
      <c r="E30" s="222"/>
      <c r="F30" s="210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2"/>
      <c r="F31" s="210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2"/>
      <c r="F32" s="210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2"/>
      <c r="F33" s="210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192" t="s">
        <v>478</v>
      </c>
      <c r="C34" s="168" t="s">
        <v>479</v>
      </c>
      <c r="D34" s="193" t="s">
        <v>117</v>
      </c>
      <c r="E34" s="222"/>
      <c r="F34" s="210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2"/>
      <c r="F35" s="210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109" t="s">
        <v>440</v>
      </c>
      <c r="C36" s="110" t="s">
        <v>441</v>
      </c>
      <c r="D36" s="111" t="s">
        <v>93</v>
      </c>
      <c r="E36" s="222"/>
      <c r="F36" s="210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2"/>
      <c r="F37" s="210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2"/>
      <c r="F38" s="210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0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2"/>
      <c r="F39" s="210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0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2"/>
      <c r="F40" s="210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0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0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0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2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0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273" t="s">
        <v>12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3">
        <f>SUM(AJ9:AJ43)</f>
        <v>0</v>
      </c>
      <c r="AK44" s="3">
        <f>SUM(AK9:AK43)</f>
        <v>0</v>
      </c>
      <c r="AL44" s="3">
        <f>SUM(AL9:AL43)</f>
        <v>0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275" t="s">
        <v>13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277" t="s">
        <v>7</v>
      </c>
      <c r="D47" s="2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71"/>
      <c r="AQ48" s="272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71"/>
      <c r="AQ61" s="272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273" t="s">
        <v>12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274"/>
      <c r="D84" s="274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274"/>
      <c r="D87" s="27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274"/>
      <c r="D88" s="274"/>
      <c r="E88" s="274"/>
      <c r="F88" s="274"/>
      <c r="G88" s="27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274"/>
      <c r="D89" s="274"/>
      <c r="E89" s="27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274"/>
      <c r="D90" s="274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2020-06-01T09:54:41Z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