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9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M78" i="200" s="1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Admin</author>
  </authors>
  <commentList>
    <comment ref="D3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comments2.xml><?xml version="1.0" encoding="utf-8"?>
<comments xmlns="http://schemas.openxmlformats.org/spreadsheetml/2006/main">
  <authors>
    <author>Tri</author>
    <author>anhtuan</author>
  </authors>
  <commentList>
    <comment ref="AC13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4-6</t>
        </r>
      </text>
    </comment>
    <comment ref="AC17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C21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C23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C24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V27" authorId="1">
      <text>
        <r>
          <rPr>
            <b/>
            <sz val="9"/>
            <color indexed="81"/>
            <rFont val="Tahoma"/>
            <family val="2"/>
            <charset val="163"/>
          </rPr>
          <t>anhtuan:</t>
        </r>
        <r>
          <rPr>
            <sz val="9"/>
            <color indexed="81"/>
            <rFont val="Tahoma"/>
            <family val="2"/>
            <charset val="163"/>
          </rPr>
          <t xml:space="preserve">
3T ĐẦU</t>
        </r>
      </text>
    </comment>
    <comment ref="AC2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4-6</t>
        </r>
      </text>
    </comment>
    <comment ref="AC36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4-6</t>
        </r>
      </text>
    </comment>
    <comment ref="AC37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C3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Y41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TIẾT 1-3</t>
        </r>
      </text>
    </comment>
  </commentList>
</comments>
</file>

<file path=xl/comments3.xml><?xml version="1.0" encoding="utf-8"?>
<comments xmlns="http://schemas.openxmlformats.org/spreadsheetml/2006/main">
  <authors>
    <author>t</author>
    <author>anhtuan</author>
  </authors>
  <commentList>
    <comment ref="W10" authorId="0">
      <text>
        <r>
          <rPr>
            <b/>
            <sz val="9"/>
            <color indexed="81"/>
            <rFont val="Tahoma"/>
            <family val="2"/>
            <charset val="163"/>
          </rPr>
          <t>t:</t>
        </r>
        <r>
          <rPr>
            <sz val="9"/>
            <color indexed="81"/>
            <rFont val="Tahoma"/>
            <family val="2"/>
            <charset val="163"/>
          </rPr>
          <t xml:space="preserve">
1-3</t>
        </r>
      </text>
    </comment>
    <comment ref="V27" authorId="1">
      <text>
        <r>
          <rPr>
            <b/>
            <sz val="9"/>
            <color indexed="81"/>
            <rFont val="Tahoma"/>
            <family val="2"/>
            <charset val="163"/>
          </rPr>
          <t>anhtuan:</t>
        </r>
        <r>
          <rPr>
            <sz val="9"/>
            <color indexed="81"/>
            <rFont val="Tahoma"/>
            <family val="2"/>
            <charset val="163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<sst xmlns="http://schemas.openxmlformats.org/spreadsheetml/2006/main" count="3249" uniqueCount="894">
  <si>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</si>
  <si>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</si>
  <si>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</si>
  <si>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</si>
  <si>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</si>
  <si>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</si>
  <si>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</si>
  <si>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</si>
  <si>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</si>
  <si>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</si>
  <si>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</si>
  <si>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</si>
  <si>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</si>
  <si>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</si>
  <si>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</si>
  <si>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</si>
  <si>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</si>
  <si>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</si>
  <si>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</si>
  <si>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</si>
  <si>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</si>
  <si>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</si>
  <si>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</si>
  <si>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</si>
  <si>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</si>
  <si>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</si>
  <si>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</si>
  <si>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</si>
  <si>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</si>
  <si>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</si>
  <si>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</si>
  <si>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</si>
  <si>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</si>
  <si>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</si>
  <si>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</si>
  <si>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</si>
  <si>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</si>
  <si>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</si>
  <si>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</si>
  <si>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</si>
  <si>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</si>
  <si>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</si>
  <si>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</si>
  <si>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</si>
  <si>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</si>
  <si>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</si>
  <si>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</si>
  <si>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</si>
  <si>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</si>
  <si>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</si>
  <si>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</si>
  <si>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</si>
  <si>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</si>
  <si>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</si>
  <si>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</si>
  <si>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</si>
  <si>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</si>
  <si>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</si>
  <si>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</si>
  <si>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</si>
  <si>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</si>
  <si>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</si>
  <si>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</si>
  <si>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</si>
  <si>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</si>
  <si>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</si>
  <si>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</si>
  <si>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</si>
  <si>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</si>
  <si>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</si>
  <si>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</si>
  <si>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</si>
  <si>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</si>
  <si>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</si>
  <si>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</si>
  <si>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</si>
  <si>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</si>
  <si>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</si>
  <si>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</si>
  <si>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</si>
  <si>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</si>
  <si>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</si>
  <si>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</si>
  <si>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</si>
  <si>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</si>
  <si>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</si>
  <si>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</si>
  <si>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</si>
  <si>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</si>
  <si>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</si>
  <si>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</si>
  <si>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</si>
  <si>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</si>
  <si>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</si>
  <si>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</si>
  <si>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</si>
  <si>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</si>
  <si>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</si>
  <si>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</si>
  <si>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</si>
  <si>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</si>
  <si>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</si>
  <si>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</si>
  <si>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</si>
  <si>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</si>
  <si>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</si>
  <si>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</si>
  <si>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</si>
  <si>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</si>
  <si>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</si>
  <si>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</si>
  <si>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</si>
  <si>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</si>
  <si>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</si>
  <si>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</si>
  <si>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</si>
  <si>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</si>
  <si>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</si>
  <si>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</si>
  <si>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</si>
  <si>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</si>
  <si>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</si>
  <si>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</si>
  <si>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</si>
  <si>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</si>
  <si>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</si>
  <si>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</si>
  <si>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</si>
  <si>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</si>
  <si>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</si>
  <si>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</si>
  <si>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</si>
  <si>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</si>
  <si>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</si>
  <si>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</si>
  <si>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</si>
  <si>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</si>
  <si>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</si>
  <si>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</si>
  <si>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</si>
  <si>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</si>
  <si>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</si>
  <si>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</si>
  <si>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</si>
  <si>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</si>
  <si>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</si>
  <si>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</si>
  <si>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</si>
  <si>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</si>
  <si>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</si>
  <si>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</si>
  <si>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</si>
  <si>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</si>
  <si>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</si>
  <si>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</si>
  <si>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</si>
  <si>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</si>
  <si>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</si>
  <si>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</si>
  <si>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</si>
  <si>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</si>
  <si>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</si>
  <si>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</si>
  <si>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</si>
  <si>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</si>
  <si>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</si>
  <si>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</si>
  <si>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</si>
  <si>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</si>
  <si>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</si>
  <si>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</si>
  <si>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</si>
  <si>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</si>
  <si>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</si>
  <si>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</si>
  <si>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</si>
  <si>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</si>
  <si>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</si>
  <si>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</si>
  <si>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</si>
  <si>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</si>
  <si>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</si>
  <si>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</si>
  <si>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</si>
  <si>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</si>
  <si>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</si>
  <si>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</si>
  <si>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</si>
  <si>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</si>
  <si>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</si>
  <si>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</si>
  <si>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</si>
  <si>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</si>
  <si>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</si>
  <si>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</si>
  <si>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</si>
  <si>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</si>
  <si>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</si>
  <si>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</si>
  <si>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</si>
  <si>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</si>
  <si>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</si>
  <si>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</si>
  <si>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</si>
  <si>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</si>
  <si>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</si>
  <si>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</si>
  <si>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</si>
  <si>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</si>
  <si>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</si>
  <si>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</si>
  <si>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</si>
  <si>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</si>
  <si>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</si>
  <si>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</si>
  <si>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</si>
  <si>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</si>
  <si>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</si>
  <si>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</si>
  <si>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</si>
  <si>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</si>
  <si>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</si>
  <si>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</si>
  <si>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</si>
  <si>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</si>
  <si>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</si>
  <si>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</si>
  <si>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</si>
  <si>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</si>
  <si>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</si>
  <si>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</si>
  <si>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</si>
  <si>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</si>
  <si>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</si>
  <si>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</si>
  <si>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</si>
  <si>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</si>
  <si>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</si>
  <si>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</si>
  <si>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</si>
  <si>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</si>
  <si>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</si>
  <si>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</si>
  <si>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</si>
  <si>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</si>
  <si>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</si>
  <si>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</si>
  <si>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</si>
  <si>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</si>
  <si>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</si>
  <si>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</si>
  <si>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</si>
  <si>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</si>
  <si>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</si>
  <si>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</si>
  <si>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</si>
  <si>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</si>
  <si>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</si>
  <si>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</si>
  <si>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</si>
  <si>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</si>
  <si>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</si>
  <si>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</si>
  <si>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</si>
  <si>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</si>
  <si>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</si>
  <si>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</si>
  <si>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</si>
  <si>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</si>
  <si>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</si>
  <si>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</si>
  <si>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</si>
  <si>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</si>
  <si>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</si>
  <si>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</si>
  <si>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</si>
  <si>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</si>
  <si>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</si>
  <si>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</si>
  <si>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</si>
  <si>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</si>
  <si>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</si>
  <si>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</si>
  <si>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</si>
  <si>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</si>
  <si>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</si>
  <si>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</si>
  <si>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</si>
  <si>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</si>
  <si>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</si>
  <si>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</si>
  <si>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</si>
  <si>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</si>
  <si>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</si>
  <si>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</si>
  <si>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</si>
  <si>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</si>
  <si>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</si>
  <si>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</si>
  <si>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</si>
  <si>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</si>
  <si>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</si>
  <si>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</si>
  <si>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</si>
  <si>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</si>
  <si>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</si>
  <si>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</si>
  <si>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</si>
  <si>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</si>
  <si>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</si>
  <si>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</si>
  <si>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</si>
  <si>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</si>
  <si>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</si>
  <si>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</si>
  <si>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</si>
  <si>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</si>
  <si>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</si>
  <si>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</si>
  <si>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</si>
  <si>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</si>
  <si>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</si>
  <si>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</si>
  <si>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</si>
  <si>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</si>
  <si>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</si>
  <si>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</si>
  <si>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</si>
  <si>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</si>
  <si>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</si>
  <si>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</si>
  <si>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</si>
  <si>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</si>
  <si>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</si>
  <si>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</si>
  <si>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</si>
  <si>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</si>
  <si>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</si>
  <si>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</si>
  <si>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</si>
  <si>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</si>
  <si>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</si>
  <si>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</si>
  <si>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</si>
  <si>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</si>
  <si>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</si>
  <si>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</si>
  <si>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</si>
  <si>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</si>
  <si>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</si>
  <si>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</si>
  <si>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</si>
  <si>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</si>
  <si>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</si>
  <si>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</si>
  <si>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</si>
  <si>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</si>
  <si>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</si>
  <si>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</si>
  <si>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</si>
  <si>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</si>
  <si>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</si>
  <si>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</si>
  <si>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</si>
  <si>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</si>
  <si>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</si>
  <si>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</si>
  <si>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</si>
  <si>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</si>
  <si>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</si>
  <si>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</si>
  <si>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</si>
  <si>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</si>
  <si>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</si>
  <si>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</si>
  <si>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</si>
  <si>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</si>
  <si>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</si>
  <si>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</si>
  <si>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</si>
  <si>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</si>
  <si>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</si>
  <si>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</si>
  <si>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</si>
  <si>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</si>
  <si>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</si>
  <si>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</si>
  <si>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</si>
  <si>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</si>
  <si>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</si>
  <si>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</si>
  <si>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</si>
  <si>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</si>
  <si>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</si>
  <si>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</si>
  <si>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</si>
  <si>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</si>
  <si>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</si>
  <si>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</si>
  <si>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</si>
  <si>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</si>
  <si>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</si>
  <si>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</si>
  <si>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</si>
  <si>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</si>
  <si>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</si>
  <si>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</si>
  <si>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</si>
  <si>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</si>
  <si>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</si>
  <si>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</si>
  <si>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</si>
  <si>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</si>
  <si>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</si>
  <si>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</si>
  <si>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</si>
  <si>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</si>
  <si>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</si>
  <si>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</si>
  <si>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</si>
  <si>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</si>
  <si>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</si>
  <si>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</si>
  <si>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</si>
  <si>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</si>
  <si>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</si>
  <si>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</si>
  <si>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</si>
  <si>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</si>
  <si>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</si>
  <si>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</si>
  <si>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</si>
  <si>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</si>
  <si>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</si>
  <si>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</si>
  <si>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</si>
  <si>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</si>
  <si>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</si>
  <si>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</si>
  <si>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</si>
  <si>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</si>
  <si>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</si>
  <si>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</si>
  <si>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</si>
  <si>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</si>
  <si>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</si>
  <si>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</si>
  <si>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</si>
  <si>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</si>
  <si>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</si>
  <si>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</si>
  <si>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</si>
  <si>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</si>
  <si>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</si>
  <si>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</si>
  <si>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</si>
  <si>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</si>
  <si>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</si>
  <si>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</si>
  <si>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</si>
  <si>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</si>
  <si>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</si>
  <si>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</si>
  <si>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</si>
  <si>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</si>
  <si>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</si>
  <si>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</si>
  <si>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</si>
  <si>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</si>
  <si>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</si>
  <si>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</si>
  <si>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</si>
  <si>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</si>
  <si>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</si>
  <si>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</si>
  <si>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</si>
  <si>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</si>
  <si>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</si>
  <si>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</si>
  <si>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</si>
  <si>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</si>
  <si>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</si>
  <si>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</si>
  <si>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</si>
  <si>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</si>
  <si>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</si>
  <si>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</si>
  <si>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</si>
  <si>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</si>
  <si>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</si>
  <si>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</si>
  <si>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</si>
  <si>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</si>
  <si>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</si>
  <si>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</si>
  <si>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</si>
  <si>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</si>
  <si>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</si>
  <si>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</si>
  <si>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</si>
  <si>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</si>
  <si>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</si>
  <si>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</si>
  <si>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</si>
  <si>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</si>
  <si>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</si>
  <si>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</si>
  <si>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</si>
  <si>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</si>
  <si>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</si>
  <si>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</si>
  <si>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</si>
  <si>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</si>
  <si>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</si>
  <si>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</si>
  <si>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</si>
  <si>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</si>
  <si>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</si>
  <si>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</si>
  <si>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</si>
  <si>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</si>
  <si>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</si>
  <si>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</si>
  <si>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</si>
  <si>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</si>
  <si>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</si>
  <si>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</si>
  <si>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</si>
  <si>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</si>
  <si>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</si>
  <si>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</si>
  <si>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</si>
  <si>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</si>
  <si>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</si>
  <si>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</si>
  <si>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</si>
  <si>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</si>
  <si>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</si>
  <si>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</si>
  <si>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</si>
  <si>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</si>
  <si>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</si>
  <si>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</si>
  <si>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</si>
  <si>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</si>
  <si>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</si>
  <si>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</si>
  <si>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</si>
  <si>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</si>
  <si>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</si>
  <si>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</si>
  <si>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</si>
  <si>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</si>
  <si>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</si>
  <si>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</si>
  <si>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</si>
  <si>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</si>
  <si>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</si>
  <si>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</si>
  <si>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</si>
  <si>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</si>
  <si>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</si>
  <si>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</si>
  <si>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</si>
  <si>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</si>
  <si>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</si>
  <si>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</si>
  <si>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</si>
  <si>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</si>
  <si>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</si>
  <si>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</si>
  <si>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</si>
  <si>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</si>
  <si>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</si>
  <si>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</si>
  <si>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</si>
  <si>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</si>
  <si>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</si>
  <si>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</si>
  <si>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</si>
  <si>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</si>
  <si>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</si>
  <si>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</si>
  <si>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</si>
  <si>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</si>
  <si>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</si>
  <si>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</si>
  <si>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</si>
  <si>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</si>
  <si>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</si>
  <si>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</si>
  <si>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</si>
  <si>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</si>
  <si>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</si>
  <si>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</si>
  <si>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</si>
  <si>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</si>
  <si>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</si>
  <si>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</si>
  <si>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</si>
  <si>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</si>
  <si>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</si>
  <si>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</si>
  <si>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</si>
  <si>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</si>
  <si>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</si>
  <si>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</si>
  <si>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</si>
  <si>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</si>
  <si>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</si>
  <si>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</si>
  <si>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</si>
  <si>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</si>
  <si>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</si>
  <si>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</si>
  <si>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</si>
  <si>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</si>
  <si>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</si>
  <si>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</si>
  <si>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</si>
  <si>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</si>
  <si>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</si>
  <si>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</si>
  <si>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</si>
  <si>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</si>
  <si>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</si>
  <si>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</si>
  <si>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</si>
  <si>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</si>
  <si>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</si>
  <si>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</si>
  <si>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</si>
  <si>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</si>
  <si>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</si>
  <si>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</si>
  <si>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</si>
  <si>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</si>
  <si>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</si>
  <si>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</si>
  <si>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</si>
  <si>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</si>
  <si>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</si>
  <si>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</si>
  <si>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</si>
  <si>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</si>
  <si>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</si>
  <si>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</si>
  <si>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</si>
  <si>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</si>
  <si>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</si>
  <si>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</si>
  <si>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</si>
  <si>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</si>
  <si>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</si>
  <si>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</si>
  <si>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</si>
  <si>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</si>
  <si>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</si>
  <si>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</si>
  <si>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</si>
  <si>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</si>
  <si>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</si>
  <si>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</si>
  <si>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</si>
  <si>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</si>
  <si>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</si>
  <si>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</si>
  <si>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</si>
  <si>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</si>
  <si>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</si>
  <si>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</si>
  <si>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</si>
  <si>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</si>
  <si>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</si>
  <si>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</si>
  <si>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</si>
  <si>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</si>
  <si>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</si>
  <si>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</si>
  <si>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</si>
  <si>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</si>
  <si>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</si>
  <si>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</si>
  <si>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</si>
  <si>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</si>
  <si>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</si>
  <si>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</si>
  <si>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</si>
  <si>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</si>
  <si>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</si>
  <si>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</si>
  <si>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</si>
  <si>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</si>
  <si>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</si>
  <si>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</si>
  <si>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</si>
  <si>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</si>
  <si>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</si>
  <si>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</si>
  <si>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</si>
  <si>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</si>
  <si>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</si>
  <si>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</si>
  <si>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</si>
  <si>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</si>
  <si>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</si>
  <si>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</si>
  <si>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</si>
  <si>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</si>
  <si>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</si>
  <si>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</si>
  <si>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</si>
  <si>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</si>
  <si>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</si>
  <si>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</si>
  <si>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</si>
  <si>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</si>
  <si>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</si>
  <si>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</si>
  <si>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</si>
  <si>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</si>
  <si>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</si>
  <si>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</si>
  <si>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</si>
  <si>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</si>
  <si>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</si>
  <si>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</si>
  <si>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</si>
  <si>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</si>
  <si>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</si>
  <si>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</si>
  <si>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</si>
  <si>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</si>
  <si>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</si>
  <si>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</si>
  <si>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</si>
  <si>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</si>
  <si>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</si>
  <si>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</si>
  <si>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</si>
  <si>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</si>
  <si>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</si>
  <si>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</si>
  <si>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</si>
  <si>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</si>
  <si>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</si>
  <si>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</si>
  <si>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</si>
  <si>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</si>
  <si>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</si>
  <si>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</si>
  <si>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</si>
  <si>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</si>
  <si>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</si>
  <si>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</si>
  <si>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</si>
  <si>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</si>
  <si>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</si>
  <si>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</si>
  <si>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</si>
  <si>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</si>
  <si>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</si>
  <si>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</si>
  <si>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</si>
  <si>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</si>
  <si>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</si>
  <si>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</si>
  <si>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</si>
  <si>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</si>
  <si>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</si>
  <si>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</si>
  <si>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</si>
  <si>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</si>
  <si>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</si>
  <si>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</si>
  <si>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</si>
  <si>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</si>
  <si>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</si>
  <si>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</si>
  <si>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</si>
  <si>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</si>
  <si>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</si>
  <si>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</si>
  <si>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</si>
  <si>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</si>
  <si>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</si>
  <si>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</si>
  <si>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</si>
  <si>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</si>
  <si>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</si>
  <si>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</si>
  <si>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</si>
  <si>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</si>
  <si>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</si>
  <si>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</si>
  <si>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</si>
  <si>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</si>
  <si>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</si>
  <si>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</si>
  <si>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</si>
  <si>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</si>
  <si>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</si>
  <si>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</si>
  <si>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</si>
  <si>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</si>
  <si>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</si>
  <si>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</si>
  <si>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</si>
  <si>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</si>
  <si>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</si>
  <si>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</si>
  <si>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</si>
  <si>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</si>
  <si>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</si>
  <si>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</si>
  <si>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</si>
  <si>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</si>
  <si>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</si>
  <si>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</si>
  <si>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</si>
  <si>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</si>
  <si>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</si>
  <si>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</si>
  <si>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</si>
  <si>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</si>
  <si>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</si>
  <si>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</si>
  <si>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</si>
  <si>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</si>
  <si>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</si>
  <si>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</si>
  <si>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</si>
  <si>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</si>
  <si>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</si>
  <si>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</si>
  <si>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</si>
  <si>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</si>
  <si>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</si>
  <si>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</si>
  <si>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</si>
  <si>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</si>
  <si>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</si>
  <si>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</si>
  <si>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</si>
  <si>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</si>
  <si>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</si>
  <si>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</si>
  <si>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</si>
  <si>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</si>
  <si>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</si>
  <si>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</si>
  <si>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</si>
  <si>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</si>
  <si>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</si>
  <si>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</si>
  <si>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</si>
  <si>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</si>
  <si>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</si>
  <si>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</si>
  <si>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</si>
  <si>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</si>
  <si>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</si>
  <si>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</si>
  <si>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</si>
  <si>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</si>
  <si>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</si>
  <si>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</si>
  <si>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</si>
  <si>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</si>
  <si>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</si>
  <si>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</si>
  <si>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</si>
  <si>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</si>
  <si>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</si>
  <si>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</si>
  <si>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</si>
  <si>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</si>
  <si>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</si>
  <si>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</si>
  <si>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</si>
  <si>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</si>
  <si>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</si>
  <si>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Tháng  5   Năm học 2019  -  2020</t>
  </si>
  <si>
    <t>Tháng  5  Năm học 2019  -  2020</t>
  </si>
  <si>
    <t>V;0</t>
  </si>
  <si>
    <t>2K</t>
  </si>
  <si>
    <t>P;K</t>
  </si>
  <si>
    <t>LỚP VẮNG</t>
  </si>
  <si>
    <t>Vắng</t>
  </si>
  <si>
    <t>V:0</t>
  </si>
  <si>
    <t>K.P</t>
  </si>
  <si>
    <t xml:space="preserve">Thái </t>
  </si>
  <si>
    <t>Học</t>
  </si>
  <si>
    <t>1T1K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</si>
</sst>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rgb="FFFF0000"/>
      <name val="VNI-Times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65" fillId="0" borderId="6" xfId="0" applyFont="1" applyBorder="1" applyAlignment="1">
      <alignment vertical="center"/>
    </xf>
    <xf numFmtId="0" fontId="6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26" borderId="30" xfId="0" applyFont="1" applyFill="1" applyBorder="1" applyAlignment="1">
      <alignment horizontal="center" vertical="center"/>
    </xf>
    <xf numFmtId="0" fontId="9" fillId="26" borderId="29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9" zoomScale="55" zoomScaleNormal="55" workbookViewId="0">
      <selection activeCell="S17" sqref="S17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878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2" t="s">
        <v>118</v>
      </c>
      <c r="AG6" s="202"/>
      <c r="AH6" s="202"/>
      <c r="AI6" s="202"/>
      <c r="AJ6" s="202"/>
      <c r="AK6" s="202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0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0</v>
      </c>
      <c r="AK22" s="63">
        <f t="shared" si="0"/>
        <v>0</v>
      </c>
      <c r="AL22" s="63">
        <f t="shared" si="1"/>
        <v>0</v>
      </c>
      <c r="AM22" s="206"/>
      <c r="AN22" s="207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0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0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208"/>
      <c r="D34" s="208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203" t="s">
        <v>7</v>
      </c>
      <c r="D37" s="204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206"/>
      <c r="AQ37" s="207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06"/>
      <c r="AQ50" s="207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208"/>
      <c r="D66" s="208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208"/>
      <c r="D67" s="208"/>
      <c r="E67" s="208"/>
      <c r="F67" s="208"/>
      <c r="G67" s="208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208"/>
      <c r="D68" s="208"/>
      <c r="E68" s="208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208"/>
      <c r="D69" s="208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topLeftCell="A7" zoomScale="55" zoomScaleNormal="55" workbookViewId="0">
      <selection activeCell="AH23" sqref="AH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456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229" t="s">
        <v>884</v>
      </c>
      <c r="P9" s="175"/>
      <c r="Q9" s="174"/>
      <c r="R9" s="174" t="s">
        <v>8</v>
      </c>
      <c r="S9" s="174"/>
      <c r="T9" s="174"/>
      <c r="U9" s="174"/>
      <c r="V9" s="174"/>
      <c r="W9" s="174"/>
      <c r="X9" s="174" t="s">
        <v>8</v>
      </c>
      <c r="Y9" s="174" t="s">
        <v>8</v>
      </c>
      <c r="Z9" s="174"/>
      <c r="AA9" s="174"/>
      <c r="AB9" s="174"/>
      <c r="AC9" s="174" t="s">
        <v>8</v>
      </c>
      <c r="AD9" s="174" t="s">
        <v>8</v>
      </c>
      <c r="AE9" s="174" t="s">
        <v>8</v>
      </c>
      <c r="AF9" s="174" t="s">
        <v>8</v>
      </c>
      <c r="AG9" s="174"/>
      <c r="AH9" s="174"/>
      <c r="AI9" s="10"/>
      <c r="AJ9" s="91">
        <f>COUNTIF(E9:AI9,"K")+2*COUNTIF(E9:AI9,"2K")+COUNTIF(E9:AI9,"TK")+COUNTIF(E9:AI9,"KT")</f>
        <v>7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230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230"/>
      <c r="P11" s="175"/>
      <c r="Q11" s="174" t="s">
        <v>8</v>
      </c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/>
      <c r="G12" s="174"/>
      <c r="H12" s="174"/>
      <c r="I12" s="174"/>
      <c r="J12" s="174"/>
      <c r="K12" s="174"/>
      <c r="L12" s="174"/>
      <c r="M12" s="174"/>
      <c r="N12" s="174"/>
      <c r="O12" s="230"/>
      <c r="P12" s="175"/>
      <c r="Q12" s="174" t="s">
        <v>8</v>
      </c>
      <c r="R12" s="174"/>
      <c r="S12" s="174"/>
      <c r="T12" s="174"/>
      <c r="U12" s="174"/>
      <c r="V12" s="174"/>
      <c r="W12" s="174"/>
      <c r="X12" s="174" t="s">
        <v>10</v>
      </c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1</v>
      </c>
      <c r="AK12" s="91">
        <f t="shared" si="0"/>
        <v>0</v>
      </c>
      <c r="AL12" s="91">
        <f t="shared" si="1"/>
        <v>1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/>
      <c r="K13" s="174"/>
      <c r="L13" s="174"/>
      <c r="M13" s="174"/>
      <c r="N13" s="174"/>
      <c r="O13" s="230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 t="s">
        <v>8</v>
      </c>
      <c r="AD13" s="174"/>
      <c r="AE13" s="174" t="s">
        <v>8</v>
      </c>
      <c r="AF13" s="174"/>
      <c r="AG13" s="174"/>
      <c r="AH13" s="174"/>
      <c r="AI13" s="10"/>
      <c r="AJ13" s="91">
        <f t="shared" si="2"/>
        <v>2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/>
      <c r="G14" s="174"/>
      <c r="H14" s="174"/>
      <c r="I14" s="174"/>
      <c r="J14" s="174"/>
      <c r="K14" s="174"/>
      <c r="L14" s="174"/>
      <c r="M14" s="174"/>
      <c r="N14" s="174"/>
      <c r="O14" s="230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/>
      <c r="G15" s="174"/>
      <c r="H15" s="174"/>
      <c r="I15" s="174"/>
      <c r="J15" s="174"/>
      <c r="K15" s="174"/>
      <c r="L15" s="174"/>
      <c r="M15" s="174"/>
      <c r="N15" s="174"/>
      <c r="O15" s="230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230"/>
      <c r="P16" s="175"/>
      <c r="Q16" s="174" t="s">
        <v>8</v>
      </c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230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 t="s">
        <v>8</v>
      </c>
      <c r="AE17" s="174"/>
      <c r="AF17" s="174"/>
      <c r="AG17" s="174"/>
      <c r="AH17" s="174"/>
      <c r="AI17" s="10"/>
      <c r="AJ17" s="91">
        <f t="shared" si="2"/>
        <v>1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230"/>
      <c r="P18" s="175" t="s">
        <v>8</v>
      </c>
      <c r="Q18" s="174" t="s">
        <v>8</v>
      </c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2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/>
      <c r="G19" s="174"/>
      <c r="H19" s="174"/>
      <c r="I19" s="174"/>
      <c r="J19" s="174"/>
      <c r="K19" s="174"/>
      <c r="L19" s="174"/>
      <c r="M19" s="174"/>
      <c r="N19" s="174"/>
      <c r="O19" s="230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/>
      <c r="G20" s="174"/>
      <c r="H20" s="174"/>
      <c r="I20" s="174"/>
      <c r="J20" s="174"/>
      <c r="K20" s="174"/>
      <c r="L20" s="174"/>
      <c r="M20" s="174"/>
      <c r="N20" s="174"/>
      <c r="O20" s="230"/>
      <c r="P20" s="175" t="s">
        <v>8</v>
      </c>
      <c r="Q20" s="174" t="s">
        <v>8</v>
      </c>
      <c r="R20" s="174" t="s">
        <v>8</v>
      </c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3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230"/>
      <c r="P21" s="176" t="s">
        <v>8</v>
      </c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 t="s">
        <v>8</v>
      </c>
      <c r="AD21" s="171"/>
      <c r="AE21" s="171" t="s">
        <v>893</v>
      </c>
      <c r="AF21" s="171"/>
      <c r="AG21" s="171"/>
      <c r="AH21" s="171"/>
      <c r="AI21" s="91"/>
      <c r="AJ21" s="91">
        <f t="shared" si="2"/>
        <v>2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230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230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230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 t="s">
        <v>8</v>
      </c>
      <c r="AE24" s="174"/>
      <c r="AF24" s="174"/>
      <c r="AG24" s="174"/>
      <c r="AH24" s="174"/>
      <c r="AI24" s="10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/>
      <c r="G25" s="174"/>
      <c r="H25" s="174"/>
      <c r="I25" s="174"/>
      <c r="J25" s="174"/>
      <c r="K25" s="174"/>
      <c r="L25" s="174"/>
      <c r="M25" s="174"/>
      <c r="N25" s="174"/>
      <c r="O25" s="230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 t="s">
        <v>8</v>
      </c>
      <c r="AE25" s="174"/>
      <c r="AF25" s="174"/>
      <c r="AG25" s="174"/>
      <c r="AH25" s="174"/>
      <c r="AI25" s="10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/>
      <c r="G26" s="174"/>
      <c r="H26" s="174"/>
      <c r="I26" s="174"/>
      <c r="J26" s="174"/>
      <c r="K26" s="174"/>
      <c r="L26" s="174"/>
      <c r="M26" s="174"/>
      <c r="N26" s="174"/>
      <c r="O26" s="230"/>
      <c r="P26" s="175"/>
      <c r="Q26" s="174" t="s">
        <v>8</v>
      </c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230"/>
      <c r="P27" s="175"/>
      <c r="Q27" s="174"/>
      <c r="R27" s="174"/>
      <c r="S27" s="174"/>
      <c r="T27" s="174"/>
      <c r="U27" s="174"/>
      <c r="V27" s="174"/>
      <c r="W27" s="174"/>
      <c r="X27" s="174" t="s">
        <v>10</v>
      </c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/>
      <c r="K28" s="174"/>
      <c r="L28" s="174"/>
      <c r="M28" s="174"/>
      <c r="N28" s="174"/>
      <c r="O28" s="230"/>
      <c r="P28" s="175"/>
      <c r="Q28" s="174" t="s">
        <v>8</v>
      </c>
      <c r="R28" s="174" t="s">
        <v>8</v>
      </c>
      <c r="S28" s="174"/>
      <c r="T28" s="174"/>
      <c r="U28" s="174"/>
      <c r="V28" s="174" t="s">
        <v>8</v>
      </c>
      <c r="W28" s="174" t="s">
        <v>8</v>
      </c>
      <c r="X28" s="174"/>
      <c r="Y28" s="174" t="s">
        <v>8</v>
      </c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5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/>
      <c r="G29" s="174"/>
      <c r="H29" s="174"/>
      <c r="I29" s="174"/>
      <c r="J29" s="174"/>
      <c r="K29" s="174"/>
      <c r="L29" s="174"/>
      <c r="M29" s="174"/>
      <c r="N29" s="174"/>
      <c r="O29" s="230"/>
      <c r="P29" s="175"/>
      <c r="Q29" s="174"/>
      <c r="R29" s="174" t="s">
        <v>8</v>
      </c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 t="s">
        <v>8</v>
      </c>
      <c r="AG29" s="174"/>
      <c r="AH29" s="174"/>
      <c r="AI29" s="10"/>
      <c r="AJ29" s="91">
        <f t="shared" si="2"/>
        <v>2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/>
      <c r="G30" s="174"/>
      <c r="H30" s="174"/>
      <c r="I30" s="174"/>
      <c r="J30" s="174"/>
      <c r="K30" s="174"/>
      <c r="L30" s="174"/>
      <c r="M30" s="174"/>
      <c r="N30" s="174"/>
      <c r="O30" s="230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 t="s">
        <v>8</v>
      </c>
      <c r="AD30" s="174"/>
      <c r="AE30" s="174" t="s">
        <v>10</v>
      </c>
      <c r="AF30" s="174"/>
      <c r="AG30" s="174"/>
      <c r="AH30" s="174"/>
      <c r="AI30" s="10"/>
      <c r="AJ30" s="91">
        <f t="shared" si="2"/>
        <v>1</v>
      </c>
      <c r="AK30" s="91">
        <f t="shared" si="0"/>
        <v>0</v>
      </c>
      <c r="AL30" s="91">
        <f t="shared" si="1"/>
        <v>1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230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/>
      <c r="G32" s="174"/>
      <c r="H32" s="174"/>
      <c r="I32" s="174"/>
      <c r="J32" s="174"/>
      <c r="K32" s="174"/>
      <c r="L32" s="174"/>
      <c r="M32" s="174"/>
      <c r="N32" s="174"/>
      <c r="O32" s="230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/>
      <c r="G33" s="174"/>
      <c r="H33" s="174"/>
      <c r="I33" s="174"/>
      <c r="J33" s="174"/>
      <c r="K33" s="174"/>
      <c r="L33" s="174"/>
      <c r="M33" s="174"/>
      <c r="N33" s="174"/>
      <c r="O33" s="230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/>
      <c r="G34" s="174"/>
      <c r="H34" s="174"/>
      <c r="I34" s="174"/>
      <c r="J34" s="174"/>
      <c r="K34" s="174"/>
      <c r="L34" s="174"/>
      <c r="M34" s="174"/>
      <c r="N34" s="174"/>
      <c r="O34" s="230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230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/>
      <c r="G36" s="174"/>
      <c r="H36" s="174"/>
      <c r="I36" s="174"/>
      <c r="J36" s="174"/>
      <c r="K36" s="174"/>
      <c r="L36" s="174"/>
      <c r="M36" s="174"/>
      <c r="N36" s="174"/>
      <c r="O36" s="230"/>
      <c r="P36" s="175" t="s">
        <v>8</v>
      </c>
      <c r="Q36" s="174" t="s">
        <v>8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230"/>
      <c r="P37" s="175"/>
      <c r="Q37" s="174"/>
      <c r="R37" s="174"/>
      <c r="S37" s="174"/>
      <c r="T37" s="174"/>
      <c r="U37" s="174"/>
      <c r="V37" s="174"/>
      <c r="W37" s="174"/>
      <c r="X37" s="174" t="s">
        <v>8</v>
      </c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230"/>
      <c r="P38" s="175" t="s">
        <v>8</v>
      </c>
      <c r="Q38" s="174" t="s">
        <v>8</v>
      </c>
      <c r="R38" s="174" t="s">
        <v>8</v>
      </c>
      <c r="S38" s="174"/>
      <c r="T38" s="174"/>
      <c r="U38" s="174"/>
      <c r="V38" s="174" t="s">
        <v>8</v>
      </c>
      <c r="W38" s="174" t="s">
        <v>8</v>
      </c>
      <c r="X38" s="174" t="s">
        <v>8</v>
      </c>
      <c r="Y38" s="174" t="s">
        <v>8</v>
      </c>
      <c r="Z38" s="174"/>
      <c r="AA38" s="174"/>
      <c r="AB38" s="174"/>
      <c r="AC38" s="174" t="s">
        <v>8</v>
      </c>
      <c r="AD38" s="174"/>
      <c r="AE38" s="174" t="s">
        <v>8</v>
      </c>
      <c r="AF38" s="174"/>
      <c r="AG38" s="174"/>
      <c r="AH38" s="174"/>
      <c r="AI38" s="10"/>
      <c r="AJ38" s="91">
        <f t="shared" si="2"/>
        <v>9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230"/>
      <c r="P39" s="175"/>
      <c r="Q39" s="174" t="s">
        <v>8</v>
      </c>
      <c r="R39" s="174"/>
      <c r="S39" s="174"/>
      <c r="T39" s="174"/>
      <c r="U39" s="174"/>
      <c r="V39" s="174"/>
      <c r="W39" s="174"/>
      <c r="X39" s="174" t="s">
        <v>10</v>
      </c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1</v>
      </c>
      <c r="AK39" s="91">
        <f t="shared" si="0"/>
        <v>0</v>
      </c>
      <c r="AL39" s="91">
        <f t="shared" si="1"/>
        <v>1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/>
      <c r="G40" s="174"/>
      <c r="H40" s="174"/>
      <c r="I40" s="174"/>
      <c r="J40" s="174"/>
      <c r="K40" s="174"/>
      <c r="L40" s="174"/>
      <c r="M40" s="174"/>
      <c r="N40" s="174"/>
      <c r="O40" s="231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22" t="s">
        <v>17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93">
        <f>SUM(AJ9:AJ40)</f>
        <v>44</v>
      </c>
      <c r="AK41" s="93">
        <f>SUM(AK9:AK40)</f>
        <v>0</v>
      </c>
      <c r="AL41" s="93">
        <f>SUM(AL9:AL40)</f>
        <v>4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23" t="s">
        <v>18</v>
      </c>
      <c r="B43" s="223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5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203" t="s">
        <v>7</v>
      </c>
      <c r="D44" s="204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20"/>
      <c r="AQ45" s="221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20"/>
      <c r="AQ58" s="221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22" t="s">
        <v>17</v>
      </c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208"/>
      <c r="D80" s="208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8"/>
      <c r="D83" s="208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208"/>
      <c r="D84" s="208"/>
      <c r="E84" s="208"/>
      <c r="F84" s="208"/>
      <c r="G84" s="208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208"/>
      <c r="D85" s="208"/>
      <c r="E85" s="208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208"/>
      <c r="D86" s="208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1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O9:O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20" zoomScale="55" zoomScaleNormal="55" workbookViewId="0">
      <selection activeCell="AF31" sqref="AF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457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/>
      <c r="G9" s="146"/>
      <c r="H9" s="146"/>
      <c r="I9" s="146"/>
      <c r="J9" s="146"/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226" t="s">
        <v>884</v>
      </c>
      <c r="Y9" s="146"/>
      <c r="Z9" s="146"/>
      <c r="AA9" s="116"/>
      <c r="AB9" s="116"/>
      <c r="AC9" s="226" t="s">
        <v>884</v>
      </c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 t="s">
        <v>8</v>
      </c>
      <c r="P10" s="146"/>
      <c r="Q10" s="146"/>
      <c r="R10" s="146"/>
      <c r="S10" s="146"/>
      <c r="T10" s="146"/>
      <c r="U10" s="146"/>
      <c r="V10" s="146"/>
      <c r="W10" s="146"/>
      <c r="X10" s="227"/>
      <c r="Y10" s="146"/>
      <c r="Z10" s="146"/>
      <c r="AA10" s="116"/>
      <c r="AB10" s="116"/>
      <c r="AC10" s="227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/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 t="s">
        <v>9</v>
      </c>
      <c r="S11" s="146" t="s">
        <v>10</v>
      </c>
      <c r="T11" s="146"/>
      <c r="U11" s="146"/>
      <c r="V11" s="146"/>
      <c r="W11" s="146"/>
      <c r="X11" s="227"/>
      <c r="Y11" s="146"/>
      <c r="Z11" s="146"/>
      <c r="AA11" s="116"/>
      <c r="AB11" s="116"/>
      <c r="AC11" s="227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1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/>
      <c r="K12" s="146"/>
      <c r="L12" s="146"/>
      <c r="M12" s="116"/>
      <c r="N12" s="146"/>
      <c r="O12" s="146"/>
      <c r="P12" s="146"/>
      <c r="Q12" s="146"/>
      <c r="R12" s="146"/>
      <c r="S12" s="146" t="s">
        <v>9</v>
      </c>
      <c r="T12" s="146" t="s">
        <v>9</v>
      </c>
      <c r="U12" s="146"/>
      <c r="V12" s="146" t="s">
        <v>9</v>
      </c>
      <c r="W12" s="146"/>
      <c r="X12" s="227"/>
      <c r="Y12" s="146"/>
      <c r="Z12" s="146" t="s">
        <v>10</v>
      </c>
      <c r="AA12" s="116" t="s">
        <v>9</v>
      </c>
      <c r="AB12" s="116"/>
      <c r="AC12" s="227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4</v>
      </c>
      <c r="AL12" s="91">
        <f t="shared" si="1"/>
        <v>1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/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227"/>
      <c r="Y13" s="146"/>
      <c r="Z13" s="146" t="s">
        <v>9</v>
      </c>
      <c r="AA13" s="116" t="s">
        <v>9</v>
      </c>
      <c r="AB13" s="116"/>
      <c r="AC13" s="227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2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227"/>
      <c r="Y14" s="146"/>
      <c r="Z14" s="146"/>
      <c r="AA14" s="116"/>
      <c r="AB14" s="116"/>
      <c r="AC14" s="227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144"/>
      <c r="F15" s="116"/>
      <c r="G15" s="146"/>
      <c r="H15" s="146"/>
      <c r="I15" s="146"/>
      <c r="J15" s="146"/>
      <c r="K15" s="146"/>
      <c r="L15" s="146"/>
      <c r="M15" s="116"/>
      <c r="N15" s="146"/>
      <c r="O15" s="235" t="s">
        <v>881</v>
      </c>
      <c r="P15" s="236"/>
      <c r="Q15" s="236"/>
      <c r="R15" s="236"/>
      <c r="S15" s="236"/>
      <c r="T15" s="236"/>
      <c r="U15" s="236"/>
      <c r="V15" s="237"/>
      <c r="W15" s="146"/>
      <c r="X15" s="227"/>
      <c r="Y15" s="146"/>
      <c r="Z15" s="146"/>
      <c r="AA15" s="116"/>
      <c r="AB15" s="116"/>
      <c r="AC15" s="227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/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 t="s">
        <v>9</v>
      </c>
      <c r="S16" s="146"/>
      <c r="T16" s="146"/>
      <c r="U16" s="146"/>
      <c r="V16" s="146"/>
      <c r="W16" s="146"/>
      <c r="X16" s="227"/>
      <c r="Y16" s="146"/>
      <c r="Z16" s="146" t="s">
        <v>9</v>
      </c>
      <c r="AA16" s="116"/>
      <c r="AB16" s="116"/>
      <c r="AC16" s="227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2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227"/>
      <c r="Y17" s="146"/>
      <c r="Z17" s="146"/>
      <c r="AA17" s="116"/>
      <c r="AB17" s="116"/>
      <c r="AC17" s="227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/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227"/>
      <c r="Y18" s="146"/>
      <c r="Z18" s="146"/>
      <c r="AA18" s="116"/>
      <c r="AB18" s="116"/>
      <c r="AC18" s="227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227"/>
      <c r="Y19" s="146" t="s">
        <v>10</v>
      </c>
      <c r="Z19" s="146"/>
      <c r="AA19" s="116"/>
      <c r="AB19" s="116"/>
      <c r="AC19" s="227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1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 t="s">
        <v>9</v>
      </c>
      <c r="T20" s="146"/>
      <c r="U20" s="146"/>
      <c r="V20" s="146"/>
      <c r="W20" s="146"/>
      <c r="X20" s="227"/>
      <c r="Y20" s="146"/>
      <c r="Z20" s="146"/>
      <c r="AA20" s="116"/>
      <c r="AB20" s="116"/>
      <c r="AC20" s="227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1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 t="s">
        <v>8</v>
      </c>
      <c r="P21" s="144"/>
      <c r="Q21" s="144"/>
      <c r="R21" s="144"/>
      <c r="S21" s="144"/>
      <c r="T21" s="144"/>
      <c r="U21" s="144"/>
      <c r="V21" s="144"/>
      <c r="W21" s="144"/>
      <c r="X21" s="227"/>
      <c r="Y21" s="144"/>
      <c r="Z21" s="144"/>
      <c r="AA21" s="116"/>
      <c r="AB21" s="116"/>
      <c r="AC21" s="227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/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227"/>
      <c r="Y22" s="146"/>
      <c r="Z22" s="146"/>
      <c r="AA22" s="116"/>
      <c r="AB22" s="116"/>
      <c r="AC22" s="227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227"/>
      <c r="Y23" s="146"/>
      <c r="Z23" s="146"/>
      <c r="AA23" s="116"/>
      <c r="AB23" s="116"/>
      <c r="AC23" s="227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 t="s">
        <v>9</v>
      </c>
      <c r="U24" s="146"/>
      <c r="V24" s="146"/>
      <c r="W24" s="146"/>
      <c r="X24" s="227"/>
      <c r="Y24" s="146"/>
      <c r="Z24" s="146"/>
      <c r="AA24" s="116"/>
      <c r="AB24" s="116"/>
      <c r="AC24" s="227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1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227"/>
      <c r="Y25" s="146"/>
      <c r="Z25" s="146"/>
      <c r="AA25" s="116"/>
      <c r="AB25" s="116"/>
      <c r="AC25" s="227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/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 t="s">
        <v>10</v>
      </c>
      <c r="T26" s="146"/>
      <c r="U26" s="146"/>
      <c r="V26" s="146"/>
      <c r="W26" s="146"/>
      <c r="X26" s="227"/>
      <c r="Y26" s="146" t="s">
        <v>9</v>
      </c>
      <c r="Z26" s="146" t="s">
        <v>10</v>
      </c>
      <c r="AA26" s="116"/>
      <c r="AB26" s="116"/>
      <c r="AC26" s="227"/>
      <c r="AD26" s="146" t="s">
        <v>9</v>
      </c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2</v>
      </c>
      <c r="AL26" s="91">
        <f t="shared" si="1"/>
        <v>2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227"/>
      <c r="Y27" s="146"/>
      <c r="Z27" s="146"/>
      <c r="AA27" s="116"/>
      <c r="AB27" s="116"/>
      <c r="AC27" s="227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/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 t="s">
        <v>10</v>
      </c>
      <c r="T28" s="146"/>
      <c r="U28" s="146"/>
      <c r="V28" s="146"/>
      <c r="W28" s="146"/>
      <c r="X28" s="227"/>
      <c r="Y28" s="146" t="s">
        <v>10</v>
      </c>
      <c r="Z28" s="146" t="s">
        <v>10</v>
      </c>
      <c r="AA28" s="116"/>
      <c r="AB28" s="116"/>
      <c r="AC28" s="227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3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227"/>
      <c r="Y29" s="146"/>
      <c r="Z29" s="146" t="s">
        <v>9</v>
      </c>
      <c r="AA29" s="116"/>
      <c r="AB29" s="116"/>
      <c r="AC29" s="227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1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227"/>
      <c r="Y30" s="146"/>
      <c r="Z30" s="146"/>
      <c r="AA30" s="116"/>
      <c r="AB30" s="116"/>
      <c r="AC30" s="227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 t="s">
        <v>9</v>
      </c>
      <c r="R31" s="146" t="s">
        <v>10</v>
      </c>
      <c r="S31" s="146"/>
      <c r="T31" s="146" t="s">
        <v>9</v>
      </c>
      <c r="U31" s="146"/>
      <c r="V31" s="146"/>
      <c r="W31" s="146"/>
      <c r="X31" s="228"/>
      <c r="Y31" s="146" t="s">
        <v>10</v>
      </c>
      <c r="Z31" s="146" t="s">
        <v>10</v>
      </c>
      <c r="AA31" s="116" t="s">
        <v>9</v>
      </c>
      <c r="AB31" s="116"/>
      <c r="AC31" s="228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3</v>
      </c>
      <c r="AL31" s="91">
        <f t="shared" si="1"/>
        <v>3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32" t="s">
        <v>880</v>
      </c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4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/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 t="s">
        <v>10</v>
      </c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1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/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 t="s">
        <v>10</v>
      </c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1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/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 t="s">
        <v>9</v>
      </c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 t="s">
        <v>8</v>
      </c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/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 t="s">
        <v>9</v>
      </c>
      <c r="U40" s="146"/>
      <c r="V40" s="146"/>
      <c r="W40" s="146"/>
      <c r="X40" s="146"/>
      <c r="Y40" s="146"/>
      <c r="Z40" s="146" t="s">
        <v>9</v>
      </c>
      <c r="AA40" s="116" t="s">
        <v>9</v>
      </c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3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 t="s">
        <v>891</v>
      </c>
      <c r="D41" s="124" t="s">
        <v>892</v>
      </c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 t="s">
        <v>9</v>
      </c>
      <c r="AE41" s="146" t="s">
        <v>9</v>
      </c>
      <c r="AF41" s="146" t="s">
        <v>9</v>
      </c>
      <c r="AG41" s="146"/>
      <c r="AH41" s="146"/>
      <c r="AI41" s="146"/>
      <c r="AJ41" s="91">
        <f t="shared" si="2"/>
        <v>0</v>
      </c>
      <c r="AK41" s="91">
        <f t="shared" si="0"/>
        <v>3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22" t="s">
        <v>17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93">
        <f>SUM(AJ9:AJ42)</f>
        <v>3</v>
      </c>
      <c r="AK44" s="93">
        <f>SUM(AK9:AK42)</f>
        <v>24</v>
      </c>
      <c r="AL44" s="93">
        <f>SUM(AL9:AL42)</f>
        <v>13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23" t="s">
        <v>18</v>
      </c>
      <c r="B46" s="223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5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203" t="s">
        <v>7</v>
      </c>
      <c r="D47" s="20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20"/>
      <c r="AQ48" s="221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20"/>
      <c r="AQ61" s="221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22" t="s">
        <v>17</v>
      </c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208"/>
      <c r="D83" s="208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8"/>
      <c r="D86" s="208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8"/>
      <c r="D87" s="208"/>
      <c r="E87" s="208"/>
      <c r="F87" s="208"/>
      <c r="G87" s="20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8"/>
      <c r="D88" s="208"/>
      <c r="E88" s="208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208"/>
      <c r="D89" s="208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4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E32:AI32"/>
    <mergeCell ref="AC9:AC31"/>
    <mergeCell ref="O15:V15"/>
    <mergeCell ref="X9:X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5" zoomScale="55" zoomScaleNormal="55" workbookViewId="0">
      <selection activeCell="AG29" sqref="AG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458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 t="s">
        <v>8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8</v>
      </c>
      <c r="S13" s="10"/>
      <c r="T13" s="10"/>
      <c r="U13" s="10"/>
      <c r="V13" s="10"/>
      <c r="W13" s="10" t="s">
        <v>8</v>
      </c>
      <c r="X13" s="10"/>
      <c r="Y13" s="10" t="s">
        <v>8</v>
      </c>
      <c r="Z13" s="10"/>
      <c r="AA13" s="10"/>
      <c r="AB13" s="10"/>
      <c r="AC13" s="10" t="s">
        <v>8</v>
      </c>
      <c r="AD13" s="10"/>
      <c r="AE13" s="10"/>
      <c r="AF13" s="10"/>
      <c r="AG13" s="10"/>
      <c r="AH13" s="10"/>
      <c r="AI13" s="10"/>
      <c r="AJ13" s="91">
        <f t="shared" si="2"/>
        <v>4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 t="s">
        <v>8</v>
      </c>
      <c r="Y14" s="10"/>
      <c r="Z14" s="10"/>
      <c r="AA14" s="10"/>
      <c r="AB14" s="10"/>
      <c r="AC14" s="10"/>
      <c r="AD14" s="10"/>
      <c r="AE14" s="10" t="s">
        <v>8</v>
      </c>
      <c r="AF14" s="10"/>
      <c r="AG14" s="10"/>
      <c r="AH14" s="10"/>
      <c r="AI14" s="10"/>
      <c r="AJ14" s="91">
        <f t="shared" si="2"/>
        <v>2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 t="s">
        <v>8</v>
      </c>
      <c r="T15" s="10"/>
      <c r="U15" s="10"/>
      <c r="V15" s="10"/>
      <c r="W15" s="10" t="s">
        <v>8</v>
      </c>
      <c r="X15" s="10" t="s">
        <v>8</v>
      </c>
      <c r="Y15" s="10"/>
      <c r="Z15" s="10" t="s">
        <v>8</v>
      </c>
      <c r="AA15" s="10"/>
      <c r="AB15" s="10"/>
      <c r="AC15" s="10"/>
      <c r="AD15" s="10" t="s">
        <v>8</v>
      </c>
      <c r="AE15" s="10" t="s">
        <v>8</v>
      </c>
      <c r="AF15" s="10"/>
      <c r="AG15" s="10"/>
      <c r="AH15" s="10"/>
      <c r="AI15" s="10"/>
      <c r="AJ15" s="91">
        <f t="shared" si="2"/>
        <v>6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 t="s">
        <v>8</v>
      </c>
      <c r="Y16" s="10"/>
      <c r="Z16" s="10"/>
      <c r="AA16" s="10"/>
      <c r="AB16" s="10"/>
      <c r="AC16" s="10" t="s">
        <v>10</v>
      </c>
      <c r="AD16" s="10" t="s">
        <v>10</v>
      </c>
      <c r="AE16" s="10"/>
      <c r="AF16" s="10"/>
      <c r="AG16" s="10"/>
      <c r="AH16" s="10"/>
      <c r="AI16" s="10"/>
      <c r="AJ16" s="91">
        <f t="shared" si="2"/>
        <v>1</v>
      </c>
      <c r="AK16" s="91">
        <f t="shared" si="0"/>
        <v>0</v>
      </c>
      <c r="AL16" s="91">
        <f t="shared" si="1"/>
        <v>2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 t="s">
        <v>8</v>
      </c>
      <c r="AD17" s="10"/>
      <c r="AE17" s="10"/>
      <c r="AF17" s="10"/>
      <c r="AG17" s="10"/>
      <c r="AH17" s="10"/>
      <c r="AI17" s="10"/>
      <c r="AJ17" s="91">
        <f t="shared" si="2"/>
        <v>1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/>
      <c r="S18" s="10"/>
      <c r="T18" s="10"/>
      <c r="U18" s="10"/>
      <c r="V18" s="10" t="s">
        <v>8</v>
      </c>
      <c r="W18" s="10" t="s">
        <v>8</v>
      </c>
      <c r="X18" s="10" t="s">
        <v>8</v>
      </c>
      <c r="Y18" s="10" t="s">
        <v>8</v>
      </c>
      <c r="Z18" s="10" t="s">
        <v>8</v>
      </c>
      <c r="AA18" s="10"/>
      <c r="AB18" s="10"/>
      <c r="AC18" s="10" t="s">
        <v>8</v>
      </c>
      <c r="AD18" s="10"/>
      <c r="AE18" s="10"/>
      <c r="AF18" s="10"/>
      <c r="AG18" s="10"/>
      <c r="AH18" s="10"/>
      <c r="AI18" s="10"/>
      <c r="AJ18" s="91">
        <f t="shared" si="2"/>
        <v>7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 t="s">
        <v>8</v>
      </c>
      <c r="P20" s="10"/>
      <c r="Q20" s="10"/>
      <c r="R20" s="10"/>
      <c r="S20" s="10"/>
      <c r="T20" s="10"/>
      <c r="U20" s="10"/>
      <c r="V20" s="10" t="s">
        <v>8</v>
      </c>
      <c r="W20" s="10" t="s">
        <v>8</v>
      </c>
      <c r="X20" s="10" t="s">
        <v>8</v>
      </c>
      <c r="Y20" s="10" t="s">
        <v>8</v>
      </c>
      <c r="Z20" s="10" t="s">
        <v>8</v>
      </c>
      <c r="AA20" s="10"/>
      <c r="AB20" s="10"/>
      <c r="AC20" s="10" t="s">
        <v>8</v>
      </c>
      <c r="AD20" s="10"/>
      <c r="AE20" s="10"/>
      <c r="AF20" s="10"/>
      <c r="AG20" s="10"/>
      <c r="AH20" s="10"/>
      <c r="AI20" s="10"/>
      <c r="AJ20" s="91">
        <f t="shared" si="2"/>
        <v>7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 t="s">
        <v>8</v>
      </c>
      <c r="R21" s="91" t="s">
        <v>8</v>
      </c>
      <c r="S21" s="91"/>
      <c r="T21" s="91"/>
      <c r="U21" s="91"/>
      <c r="V21" s="91"/>
      <c r="W21" s="91"/>
      <c r="X21" s="91" t="s">
        <v>8</v>
      </c>
      <c r="Y21" s="91"/>
      <c r="Z21" s="91"/>
      <c r="AA21" s="91"/>
      <c r="AB21" s="91"/>
      <c r="AC21" s="10" t="s">
        <v>8</v>
      </c>
      <c r="AD21" s="91"/>
      <c r="AE21" s="91"/>
      <c r="AF21" s="91"/>
      <c r="AG21" s="91"/>
      <c r="AH21" s="91"/>
      <c r="AI21" s="91"/>
      <c r="AJ21" s="91">
        <f t="shared" si="2"/>
        <v>4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 t="s">
        <v>8</v>
      </c>
      <c r="AE22" s="10"/>
      <c r="AF22" s="10"/>
      <c r="AG22" s="10"/>
      <c r="AH22" s="10"/>
      <c r="AI22" s="10"/>
      <c r="AJ22" s="91">
        <f t="shared" si="2"/>
        <v>1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 t="s">
        <v>8</v>
      </c>
      <c r="S23" s="10" t="s">
        <v>8</v>
      </c>
      <c r="T23" s="10"/>
      <c r="U23" s="10"/>
      <c r="V23" s="10"/>
      <c r="W23" s="10" t="s">
        <v>10</v>
      </c>
      <c r="X23" s="10"/>
      <c r="Y23" s="10"/>
      <c r="Z23" s="10" t="s">
        <v>8</v>
      </c>
      <c r="AA23" s="10"/>
      <c r="AB23" s="10"/>
      <c r="AC23" s="10" t="s">
        <v>8</v>
      </c>
      <c r="AD23" s="10" t="s">
        <v>8</v>
      </c>
      <c r="AE23" s="10"/>
      <c r="AF23" s="10" t="s">
        <v>8</v>
      </c>
      <c r="AG23" s="10"/>
      <c r="AH23" s="10"/>
      <c r="AI23" s="10"/>
      <c r="AJ23" s="91">
        <f t="shared" si="2"/>
        <v>6</v>
      </c>
      <c r="AK23" s="91">
        <f t="shared" si="0"/>
        <v>0</v>
      </c>
      <c r="AL23" s="91">
        <f t="shared" si="1"/>
        <v>1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 t="s">
        <v>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 t="s">
        <v>8</v>
      </c>
      <c r="AD24" s="10"/>
      <c r="AE24" s="10"/>
      <c r="AF24" s="10"/>
      <c r="AG24" s="10"/>
      <c r="AH24" s="10"/>
      <c r="AI24" s="10"/>
      <c r="AJ24" s="91">
        <f t="shared" si="2"/>
        <v>2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 t="s">
        <v>8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 t="s">
        <v>8</v>
      </c>
      <c r="T27" s="10"/>
      <c r="U27" s="10"/>
      <c r="V27" s="10" t="s">
        <v>10</v>
      </c>
      <c r="W27" s="10" t="s">
        <v>8</v>
      </c>
      <c r="X27" s="10" t="s">
        <v>8</v>
      </c>
      <c r="Y27" s="10" t="s">
        <v>8</v>
      </c>
      <c r="Z27" s="10" t="s">
        <v>8</v>
      </c>
      <c r="AA27" s="10"/>
      <c r="AB27" s="10"/>
      <c r="AC27" s="10" t="s">
        <v>8</v>
      </c>
      <c r="AD27" s="10" t="s">
        <v>8</v>
      </c>
      <c r="AE27" s="10" t="s">
        <v>8</v>
      </c>
      <c r="AF27" s="10" t="s">
        <v>8</v>
      </c>
      <c r="AG27" s="10"/>
      <c r="AH27" s="10"/>
      <c r="AI27" s="10"/>
      <c r="AJ27" s="91">
        <f t="shared" si="2"/>
        <v>9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 t="s">
        <v>8</v>
      </c>
      <c r="S28" s="10" t="s">
        <v>8</v>
      </c>
      <c r="T28" s="10"/>
      <c r="U28" s="10"/>
      <c r="V28" s="10" t="s">
        <v>8</v>
      </c>
      <c r="W28" s="10" t="s">
        <v>8</v>
      </c>
      <c r="X28" s="10" t="s">
        <v>8</v>
      </c>
      <c r="Y28" s="10"/>
      <c r="Z28" s="10"/>
      <c r="AA28" s="10"/>
      <c r="AB28" s="10"/>
      <c r="AC28" s="10" t="s">
        <v>8</v>
      </c>
      <c r="AD28" s="10"/>
      <c r="AE28" s="10"/>
      <c r="AF28" s="10"/>
      <c r="AG28" s="10"/>
      <c r="AH28" s="10"/>
      <c r="AI28" s="10"/>
      <c r="AJ28" s="91">
        <f t="shared" si="2"/>
        <v>7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 t="s">
        <v>8</v>
      </c>
      <c r="W29" s="10" t="s">
        <v>8</v>
      </c>
      <c r="X29" s="10" t="s">
        <v>8</v>
      </c>
      <c r="Y29" s="10" t="s">
        <v>8</v>
      </c>
      <c r="Z29" s="10" t="s">
        <v>8</v>
      </c>
      <c r="AA29" s="10"/>
      <c r="AB29" s="10"/>
      <c r="AC29" s="10" t="s">
        <v>8</v>
      </c>
      <c r="AD29" s="10"/>
      <c r="AE29" s="10"/>
      <c r="AF29" s="10"/>
      <c r="AG29" s="10"/>
      <c r="AH29" s="10"/>
      <c r="AI29" s="10"/>
      <c r="AJ29" s="91">
        <f t="shared" si="2"/>
        <v>7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 t="s">
        <v>10</v>
      </c>
      <c r="X33" s="10"/>
      <c r="Y33" s="10" t="s">
        <v>10</v>
      </c>
      <c r="Z33" s="10"/>
      <c r="AA33" s="10"/>
      <c r="AB33" s="10"/>
      <c r="AC33" s="10"/>
      <c r="AD33" s="10"/>
      <c r="AE33" s="10"/>
      <c r="AF33" s="10" t="s">
        <v>10</v>
      </c>
      <c r="AG33" s="10"/>
      <c r="AH33" s="10"/>
      <c r="AI33" s="10"/>
      <c r="AJ33" s="91">
        <f t="shared" si="2"/>
        <v>1</v>
      </c>
      <c r="AK33" s="91">
        <f t="shared" si="0"/>
        <v>0</v>
      </c>
      <c r="AL33" s="91">
        <f t="shared" si="1"/>
        <v>3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8</v>
      </c>
      <c r="P34" s="10"/>
      <c r="Q34" s="10" t="s">
        <v>8</v>
      </c>
      <c r="R34" s="10" t="s">
        <v>8</v>
      </c>
      <c r="S34" s="10" t="s">
        <v>8</v>
      </c>
      <c r="T34" s="10"/>
      <c r="U34" s="10"/>
      <c r="V34" s="10" t="s">
        <v>8</v>
      </c>
      <c r="W34" s="10" t="s">
        <v>8</v>
      </c>
      <c r="X34" s="10" t="s">
        <v>8</v>
      </c>
      <c r="Y34" s="10" t="s">
        <v>8</v>
      </c>
      <c r="Z34" s="10" t="s">
        <v>8</v>
      </c>
      <c r="AA34" s="10"/>
      <c r="AB34" s="10"/>
      <c r="AC34" s="10" t="s">
        <v>8</v>
      </c>
      <c r="AD34" s="10" t="s">
        <v>8</v>
      </c>
      <c r="AE34" s="10" t="s">
        <v>8</v>
      </c>
      <c r="AF34" s="10" t="s">
        <v>8</v>
      </c>
      <c r="AG34" s="10"/>
      <c r="AH34" s="10"/>
      <c r="AI34" s="10"/>
      <c r="AJ34" s="91">
        <f t="shared" si="2"/>
        <v>13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 t="s">
        <v>8</v>
      </c>
      <c r="P35" s="10"/>
      <c r="Q35" s="10" t="s">
        <v>8</v>
      </c>
      <c r="R35" s="10" t="s">
        <v>8</v>
      </c>
      <c r="S35" s="10" t="s">
        <v>8</v>
      </c>
      <c r="T35" s="10"/>
      <c r="U35" s="10"/>
      <c r="V35" s="10" t="s">
        <v>8</v>
      </c>
      <c r="W35" s="10" t="s">
        <v>8</v>
      </c>
      <c r="X35" s="10"/>
      <c r="Y35" s="10" t="s">
        <v>8</v>
      </c>
      <c r="Z35" s="10" t="s">
        <v>8</v>
      </c>
      <c r="AA35" s="10"/>
      <c r="AB35" s="10"/>
      <c r="AC35" s="10" t="s">
        <v>8</v>
      </c>
      <c r="AD35" s="10"/>
      <c r="AE35" s="10"/>
      <c r="AF35" s="10"/>
      <c r="AG35" s="10"/>
      <c r="AH35" s="10"/>
      <c r="AI35" s="10"/>
      <c r="AJ35" s="91">
        <f t="shared" si="2"/>
        <v>9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 t="s">
        <v>8</v>
      </c>
      <c r="P36" s="10"/>
      <c r="Q36" s="10" t="s">
        <v>8</v>
      </c>
      <c r="R36" s="10" t="s">
        <v>8</v>
      </c>
      <c r="S36" s="10" t="s">
        <v>8</v>
      </c>
      <c r="T36" s="10"/>
      <c r="U36" s="10"/>
      <c r="V36" s="10" t="s">
        <v>8</v>
      </c>
      <c r="W36" s="10"/>
      <c r="X36" s="10" t="s">
        <v>8</v>
      </c>
      <c r="Y36" s="10" t="s">
        <v>8</v>
      </c>
      <c r="Z36" s="10" t="s">
        <v>8</v>
      </c>
      <c r="AA36" s="10"/>
      <c r="AB36" s="10"/>
      <c r="AC36" s="10" t="s">
        <v>8</v>
      </c>
      <c r="AD36" s="10" t="s">
        <v>8</v>
      </c>
      <c r="AE36" s="10" t="s">
        <v>8</v>
      </c>
      <c r="AF36" s="10" t="s">
        <v>8</v>
      </c>
      <c r="AG36" s="10"/>
      <c r="AH36" s="10"/>
      <c r="AI36" s="10"/>
      <c r="AJ36" s="91">
        <f t="shared" si="2"/>
        <v>12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 t="s">
        <v>8</v>
      </c>
      <c r="S37" s="10" t="s">
        <v>8</v>
      </c>
      <c r="T37" s="10"/>
      <c r="U37" s="10"/>
      <c r="V37" s="10"/>
      <c r="W37" s="10" t="s">
        <v>8</v>
      </c>
      <c r="X37" s="10"/>
      <c r="Y37" s="10" t="s">
        <v>8</v>
      </c>
      <c r="Z37" s="10"/>
      <c r="AA37" s="10"/>
      <c r="AB37" s="10"/>
      <c r="AC37" s="10" t="s">
        <v>8</v>
      </c>
      <c r="AD37" s="10" t="s">
        <v>8</v>
      </c>
      <c r="AE37" s="10"/>
      <c r="AF37" s="10"/>
      <c r="AG37" s="10"/>
      <c r="AH37" s="10"/>
      <c r="AI37" s="10"/>
      <c r="AJ37" s="91">
        <f t="shared" si="2"/>
        <v>6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 t="s">
        <v>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 t="s">
        <v>8</v>
      </c>
      <c r="AD38" s="10"/>
      <c r="AE38" s="10"/>
      <c r="AF38" s="10"/>
      <c r="AG38" s="10"/>
      <c r="AH38" s="10"/>
      <c r="AI38" s="10"/>
      <c r="AJ38" s="91">
        <f t="shared" si="2"/>
        <v>1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 t="s">
        <v>8</v>
      </c>
      <c r="AD39" s="10"/>
      <c r="AE39" s="10"/>
      <c r="AF39" s="10"/>
      <c r="AG39" s="10"/>
      <c r="AH39" s="10"/>
      <c r="AI39" s="10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 t="s">
        <v>8</v>
      </c>
      <c r="T41" s="10"/>
      <c r="U41" s="10"/>
      <c r="V41" s="10"/>
      <c r="W41" s="10"/>
      <c r="X41" s="10"/>
      <c r="Y41" s="10" t="s">
        <v>8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2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111</v>
      </c>
      <c r="AK54" s="93">
        <f>SUM(AK9:AK53)</f>
        <v>1</v>
      </c>
      <c r="AL54" s="93">
        <f>SUM(AL9:AL53)</f>
        <v>7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2" t="s">
        <v>17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8"/>
      <c r="D93" s="208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8"/>
      <c r="D96" s="208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8"/>
      <c r="D97" s="208"/>
      <c r="E97" s="208"/>
      <c r="F97" s="208"/>
      <c r="G97" s="208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8"/>
      <c r="D98" s="208"/>
      <c r="E98" s="208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8"/>
      <c r="D99" s="208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G23" sqref="AG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84" t="s">
        <v>883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 t="s">
        <v>459</v>
      </c>
      <c r="AG6" s="188"/>
      <c r="AH6" s="188"/>
      <c r="AI6" s="188"/>
      <c r="AJ6" s="188"/>
      <c r="AK6" s="188"/>
      <c r="AL6" s="188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192" t="s">
        <v>5</v>
      </c>
      <c r="B8" s="185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43" customFormat="1" ht="30" customHeight="1">
      <c r="A9" s="179">
        <v>1</v>
      </c>
      <c r="B9" s="179" t="s">
        <v>697</v>
      </c>
      <c r="C9" s="180" t="s">
        <v>698</v>
      </c>
      <c r="D9" s="181" t="s">
        <v>75</v>
      </c>
      <c r="E9" s="46"/>
      <c r="F9" s="117"/>
      <c r="G9" s="117"/>
      <c r="H9" s="117"/>
      <c r="I9" s="117"/>
      <c r="J9" s="117"/>
      <c r="K9" s="117"/>
      <c r="L9" s="117"/>
      <c r="M9" s="117"/>
      <c r="N9" s="117"/>
      <c r="O9" s="117" t="s">
        <v>885</v>
      </c>
      <c r="P9" s="117"/>
      <c r="Q9" s="117"/>
      <c r="R9" s="238" t="s">
        <v>887</v>
      </c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46">
        <f>COUNTIF(E9:AI9,"K")+2*COUNTIF(E9:AI9,"2K")+COUNTIF(E9:AI9,"TK")+COUNTIF(E9:AI9,"KT")</f>
        <v>2</v>
      </c>
      <c r="AK9" s="46">
        <f t="shared" ref="AK9:AK39" si="0">COUNTIF(E9:AI9,"P")+2*COUNTIF(F9:AJ9,"2P")</f>
        <v>0</v>
      </c>
      <c r="AL9" s="46">
        <f t="shared" ref="AL9:AL39" si="1">COUNTIF(E9:AI9,"T")+2*COUNTIF(E9:AI9,"2T")+COUNTIF(E9:AI9,"TK")+COUNTIF(E9:AI9,"KT")</f>
        <v>0</v>
      </c>
      <c r="AM9" s="182" t="s">
        <v>877</v>
      </c>
      <c r="AN9" s="183"/>
      <c r="AO9" s="142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192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39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 t="s">
        <v>8</v>
      </c>
      <c r="AD10" s="10"/>
      <c r="AE10" s="10"/>
      <c r="AF10" s="10"/>
      <c r="AG10" s="10"/>
      <c r="AH10" s="10"/>
      <c r="AI10" s="10"/>
      <c r="AJ10" s="192">
        <f t="shared" ref="AJ10:AJ39" si="2">COUNTIF(E10:AI10,"K")+2*COUNTIF(E10:AI10,"2K")+COUNTIF(E10:AI10,"TK")+COUNTIF(E10:AI10,"KT")</f>
        <v>1</v>
      </c>
      <c r="AK10" s="192">
        <f t="shared" si="0"/>
        <v>0</v>
      </c>
      <c r="AL10" s="192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192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 t="s">
        <v>8</v>
      </c>
      <c r="R11" s="239"/>
      <c r="S11" s="10"/>
      <c r="T11" s="10"/>
      <c r="U11" s="10"/>
      <c r="V11" s="10"/>
      <c r="W11" s="10" t="s">
        <v>8</v>
      </c>
      <c r="X11" s="10"/>
      <c r="Y11" s="10" t="s">
        <v>8</v>
      </c>
      <c r="Z11" s="10"/>
      <c r="AA11" s="10"/>
      <c r="AB11" s="10"/>
      <c r="AC11" s="10" t="s">
        <v>890</v>
      </c>
      <c r="AD11" s="10"/>
      <c r="AE11" s="10" t="s">
        <v>8</v>
      </c>
      <c r="AF11" s="10"/>
      <c r="AG11" s="10"/>
      <c r="AH11" s="10"/>
      <c r="AI11" s="10"/>
      <c r="AJ11" s="192">
        <f t="shared" si="2"/>
        <v>4</v>
      </c>
      <c r="AK11" s="192">
        <f t="shared" si="0"/>
        <v>0</v>
      </c>
      <c r="AL11" s="192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192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39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 t="s">
        <v>8</v>
      </c>
      <c r="AD12" s="10"/>
      <c r="AE12" s="10"/>
      <c r="AF12" s="10"/>
      <c r="AG12" s="10"/>
      <c r="AH12" s="10"/>
      <c r="AI12" s="10"/>
      <c r="AJ12" s="192">
        <f t="shared" si="2"/>
        <v>1</v>
      </c>
      <c r="AK12" s="192">
        <f t="shared" si="0"/>
        <v>0</v>
      </c>
      <c r="AL12" s="192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19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39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 t="s">
        <v>8</v>
      </c>
      <c r="AD13" s="10"/>
      <c r="AE13" s="10"/>
      <c r="AF13" s="10"/>
      <c r="AG13" s="10"/>
      <c r="AH13" s="10"/>
      <c r="AI13" s="10"/>
      <c r="AJ13" s="192">
        <f t="shared" si="2"/>
        <v>1</v>
      </c>
      <c r="AK13" s="192">
        <f t="shared" si="0"/>
        <v>0</v>
      </c>
      <c r="AL13" s="192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192"/>
      <c r="F14" s="10"/>
      <c r="G14" s="10"/>
      <c r="H14" s="10"/>
      <c r="I14" s="10"/>
      <c r="J14" s="10"/>
      <c r="K14" s="10"/>
      <c r="L14" s="10"/>
      <c r="M14" s="10"/>
      <c r="N14" s="10"/>
      <c r="O14" s="10" t="s">
        <v>8</v>
      </c>
      <c r="P14" s="10"/>
      <c r="Q14" s="10"/>
      <c r="R14" s="239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92">
        <f t="shared" si="2"/>
        <v>1</v>
      </c>
      <c r="AK14" s="192">
        <f t="shared" si="0"/>
        <v>0</v>
      </c>
      <c r="AL14" s="192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192"/>
      <c r="F15" s="10"/>
      <c r="G15" s="10"/>
      <c r="H15" s="10"/>
      <c r="I15" s="10"/>
      <c r="J15" s="10"/>
      <c r="K15" s="10"/>
      <c r="L15" s="10"/>
      <c r="M15" s="10"/>
      <c r="N15" s="10"/>
      <c r="O15" s="10" t="s">
        <v>885</v>
      </c>
      <c r="P15" s="10"/>
      <c r="Q15" s="10" t="s">
        <v>10</v>
      </c>
      <c r="R15" s="239"/>
      <c r="S15" s="10"/>
      <c r="T15" s="10"/>
      <c r="U15" s="10"/>
      <c r="V15" s="10"/>
      <c r="W15" s="10" t="s">
        <v>10</v>
      </c>
      <c r="X15" s="10"/>
      <c r="Y15" s="10"/>
      <c r="Z15" s="10"/>
      <c r="AA15" s="10"/>
      <c r="AB15" s="10"/>
      <c r="AC15" s="10" t="s">
        <v>885</v>
      </c>
      <c r="AD15" s="10" t="s">
        <v>10</v>
      </c>
      <c r="AE15" s="10" t="s">
        <v>10</v>
      </c>
      <c r="AF15" s="10" t="s">
        <v>8</v>
      </c>
      <c r="AG15" s="10"/>
      <c r="AH15" s="10"/>
      <c r="AI15" s="10"/>
      <c r="AJ15" s="192">
        <f t="shared" si="2"/>
        <v>5</v>
      </c>
      <c r="AK15" s="192">
        <f t="shared" si="0"/>
        <v>0</v>
      </c>
      <c r="AL15" s="192">
        <f t="shared" si="1"/>
        <v>4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192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886</v>
      </c>
      <c r="P16" s="10"/>
      <c r="Q16" s="10"/>
      <c r="R16" s="239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 t="s">
        <v>9</v>
      </c>
      <c r="AG16" s="10"/>
      <c r="AH16" s="10"/>
      <c r="AI16" s="10"/>
      <c r="AJ16" s="192">
        <f t="shared" si="2"/>
        <v>0</v>
      </c>
      <c r="AK16" s="192">
        <f t="shared" si="0"/>
        <v>1</v>
      </c>
      <c r="AL16" s="192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192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39"/>
      <c r="S17" s="10"/>
      <c r="T17" s="10"/>
      <c r="U17" s="10"/>
      <c r="V17" s="10" t="s">
        <v>9</v>
      </c>
      <c r="W17" s="10"/>
      <c r="X17" s="10"/>
      <c r="Y17" s="10"/>
      <c r="Z17" s="10"/>
      <c r="AA17" s="10"/>
      <c r="AB17" s="10"/>
      <c r="AC17" s="10" t="s">
        <v>9</v>
      </c>
      <c r="AD17" s="10"/>
      <c r="AE17" s="10"/>
      <c r="AF17" s="10"/>
      <c r="AG17" s="10"/>
      <c r="AH17" s="10"/>
      <c r="AI17" s="10"/>
      <c r="AJ17" s="192">
        <f t="shared" si="2"/>
        <v>0</v>
      </c>
      <c r="AK17" s="192">
        <f t="shared" si="0"/>
        <v>2</v>
      </c>
      <c r="AL17" s="192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192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 t="s">
        <v>9</v>
      </c>
      <c r="R18" s="24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 t="s">
        <v>9</v>
      </c>
      <c r="AF18" s="10"/>
      <c r="AG18" s="10"/>
      <c r="AH18" s="10"/>
      <c r="AI18" s="10"/>
      <c r="AJ18" s="192">
        <f t="shared" si="2"/>
        <v>0</v>
      </c>
      <c r="AK18" s="192">
        <f t="shared" si="0"/>
        <v>2</v>
      </c>
      <c r="AL18" s="192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197" t="s">
        <v>877</v>
      </c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9"/>
      <c r="AJ19" s="192">
        <f t="shared" si="2"/>
        <v>0</v>
      </c>
      <c r="AK19" s="192">
        <f t="shared" si="0"/>
        <v>0</v>
      </c>
      <c r="AL19" s="192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192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92">
        <f t="shared" si="2"/>
        <v>0</v>
      </c>
      <c r="AK20" s="192">
        <f t="shared" si="0"/>
        <v>0</v>
      </c>
      <c r="AL20" s="192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197" t="s">
        <v>877</v>
      </c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9"/>
      <c r="AJ21" s="192">
        <f t="shared" si="2"/>
        <v>0</v>
      </c>
      <c r="AK21" s="192">
        <f t="shared" si="0"/>
        <v>0</v>
      </c>
      <c r="AL21" s="192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19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 t="s">
        <v>8</v>
      </c>
      <c r="AD22" s="10" t="s">
        <v>10</v>
      </c>
      <c r="AE22" s="10"/>
      <c r="AF22" s="10"/>
      <c r="AG22" s="10"/>
      <c r="AH22" s="10"/>
      <c r="AI22" s="10"/>
      <c r="AJ22" s="192">
        <f t="shared" si="2"/>
        <v>1</v>
      </c>
      <c r="AK22" s="192">
        <f t="shared" si="0"/>
        <v>0</v>
      </c>
      <c r="AL22" s="192">
        <f t="shared" si="1"/>
        <v>1</v>
      </c>
      <c r="AM22" s="220"/>
      <c r="AN22" s="221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19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92">
        <f t="shared" si="2"/>
        <v>0</v>
      </c>
      <c r="AK23" s="192">
        <f t="shared" si="0"/>
        <v>0</v>
      </c>
      <c r="AL23" s="192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19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 t="s">
        <v>8</v>
      </c>
      <c r="Y24" s="10"/>
      <c r="Z24" s="10"/>
      <c r="AA24" s="10"/>
      <c r="AB24" s="10"/>
      <c r="AC24" s="10" t="s">
        <v>8</v>
      </c>
      <c r="AD24" s="10"/>
      <c r="AE24" s="10"/>
      <c r="AF24" s="10"/>
      <c r="AG24" s="10"/>
      <c r="AH24" s="10"/>
      <c r="AI24" s="10"/>
      <c r="AJ24" s="192">
        <f t="shared" si="2"/>
        <v>2</v>
      </c>
      <c r="AK24" s="192">
        <f t="shared" si="0"/>
        <v>0</v>
      </c>
      <c r="AL24" s="192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19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92">
        <f t="shared" si="2"/>
        <v>0</v>
      </c>
      <c r="AK25" s="192">
        <f t="shared" si="0"/>
        <v>0</v>
      </c>
      <c r="AL25" s="192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19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 t="s">
        <v>8</v>
      </c>
      <c r="Y26" s="10"/>
      <c r="Z26" s="10"/>
      <c r="AA26" s="10"/>
      <c r="AB26" s="10"/>
      <c r="AC26" s="10"/>
      <c r="AD26" s="10" t="s">
        <v>8</v>
      </c>
      <c r="AE26" s="10"/>
      <c r="AF26" s="10"/>
      <c r="AG26" s="10"/>
      <c r="AH26" s="10"/>
      <c r="AI26" s="10"/>
      <c r="AJ26" s="192">
        <f t="shared" si="2"/>
        <v>2</v>
      </c>
      <c r="AK26" s="192">
        <f t="shared" si="0"/>
        <v>0</v>
      </c>
      <c r="AL26" s="192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197" t="s">
        <v>877</v>
      </c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9"/>
      <c r="AJ27" s="192">
        <f t="shared" si="2"/>
        <v>0</v>
      </c>
      <c r="AK27" s="192">
        <f t="shared" si="0"/>
        <v>0</v>
      </c>
      <c r="AL27" s="192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19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92">
        <f t="shared" si="2"/>
        <v>0</v>
      </c>
      <c r="AK28" s="192">
        <f t="shared" si="0"/>
        <v>0</v>
      </c>
      <c r="AL28" s="192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192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92">
        <f t="shared" si="2"/>
        <v>0</v>
      </c>
      <c r="AK29" s="192">
        <f t="shared" si="0"/>
        <v>0</v>
      </c>
      <c r="AL29" s="192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19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 t="s">
        <v>9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92">
        <f t="shared" si="2"/>
        <v>0</v>
      </c>
      <c r="AK30" s="192">
        <f t="shared" si="0"/>
        <v>1</v>
      </c>
      <c r="AL30" s="192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19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92">
        <f t="shared" si="2"/>
        <v>0</v>
      </c>
      <c r="AK31" s="192">
        <f t="shared" si="0"/>
        <v>0</v>
      </c>
      <c r="AL31" s="192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192"/>
      <c r="F32" s="10"/>
      <c r="G32" s="10"/>
      <c r="H32" s="10"/>
      <c r="I32" s="10"/>
      <c r="J32" s="10"/>
      <c r="K32" s="10"/>
      <c r="L32" s="10"/>
      <c r="M32" s="10"/>
      <c r="N32" s="10"/>
      <c r="O32" s="10" t="s">
        <v>9</v>
      </c>
      <c r="P32" s="10"/>
      <c r="Q32" s="10"/>
      <c r="R32" s="10"/>
      <c r="S32" s="10"/>
      <c r="T32" s="10"/>
      <c r="U32" s="10"/>
      <c r="V32" s="10" t="s">
        <v>10</v>
      </c>
      <c r="W32" s="10" t="s">
        <v>9</v>
      </c>
      <c r="X32" s="10" t="s">
        <v>9</v>
      </c>
      <c r="Y32" s="10" t="s">
        <v>9</v>
      </c>
      <c r="Z32" s="10"/>
      <c r="AA32" s="10"/>
      <c r="AB32" s="10"/>
      <c r="AC32" s="10" t="s">
        <v>8</v>
      </c>
      <c r="AD32" s="10" t="s">
        <v>10</v>
      </c>
      <c r="AE32" s="10"/>
      <c r="AF32" s="10" t="s">
        <v>9</v>
      </c>
      <c r="AG32" s="10"/>
      <c r="AH32" s="10"/>
      <c r="AI32" s="10"/>
      <c r="AJ32" s="192">
        <f t="shared" si="2"/>
        <v>1</v>
      </c>
      <c r="AK32" s="192">
        <f t="shared" si="0"/>
        <v>5</v>
      </c>
      <c r="AL32" s="192">
        <f t="shared" si="1"/>
        <v>2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 t="s">
        <v>8</v>
      </c>
      <c r="AE33" s="10"/>
      <c r="AF33" s="10"/>
      <c r="AG33" s="10"/>
      <c r="AH33" s="10"/>
      <c r="AI33" s="10"/>
      <c r="AJ33" s="192">
        <f t="shared" si="2"/>
        <v>1</v>
      </c>
      <c r="AK33" s="192">
        <f t="shared" si="0"/>
        <v>0</v>
      </c>
      <c r="AL33" s="192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92">
        <f t="shared" si="2"/>
        <v>0</v>
      </c>
      <c r="AK34" s="192">
        <f t="shared" si="0"/>
        <v>0</v>
      </c>
      <c r="AL34" s="192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 t="s">
        <v>8</v>
      </c>
      <c r="AD35" s="10" t="s">
        <v>10</v>
      </c>
      <c r="AE35" s="10"/>
      <c r="AF35" s="10"/>
      <c r="AG35" s="10"/>
      <c r="AH35" s="10"/>
      <c r="AI35" s="10"/>
      <c r="AJ35" s="192">
        <f t="shared" si="2"/>
        <v>1</v>
      </c>
      <c r="AK35" s="192">
        <f t="shared" si="0"/>
        <v>0</v>
      </c>
      <c r="AL35" s="192">
        <f t="shared" si="1"/>
        <v>1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 t="s">
        <v>8</v>
      </c>
      <c r="X36" s="10" t="s">
        <v>9</v>
      </c>
      <c r="Y36" s="10"/>
      <c r="Z36" s="10"/>
      <c r="AA36" s="10"/>
      <c r="AB36" s="10"/>
      <c r="AC36" s="10" t="s">
        <v>8</v>
      </c>
      <c r="AD36" s="10"/>
      <c r="AE36" s="10"/>
      <c r="AF36" s="10" t="s">
        <v>8</v>
      </c>
      <c r="AG36" s="10"/>
      <c r="AH36" s="10"/>
      <c r="AI36" s="10"/>
      <c r="AJ36" s="192">
        <f t="shared" si="2"/>
        <v>3</v>
      </c>
      <c r="AK36" s="192">
        <f t="shared" si="0"/>
        <v>1</v>
      </c>
      <c r="AL36" s="192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92">
        <f t="shared" si="2"/>
        <v>0</v>
      </c>
      <c r="AK37" s="192">
        <f t="shared" si="0"/>
        <v>0</v>
      </c>
      <c r="AL37" s="192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92">
        <f t="shared" si="2"/>
        <v>0</v>
      </c>
      <c r="AK38" s="192">
        <f t="shared" si="0"/>
        <v>0</v>
      </c>
      <c r="AL38" s="192">
        <f t="shared" si="1"/>
        <v>0</v>
      </c>
      <c r="AM38" s="27"/>
      <c r="AN38" s="27"/>
      <c r="AO38" s="27"/>
    </row>
    <row r="39" spans="1:44" s="1" customFormat="1" ht="30" customHeight="1">
      <c r="A39" s="192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92">
        <f t="shared" si="2"/>
        <v>0</v>
      </c>
      <c r="AK39" s="192">
        <f t="shared" si="0"/>
        <v>0</v>
      </c>
      <c r="AL39" s="192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193" t="s">
        <v>17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>
        <f>SUM(AJ9:AJ39)</f>
        <v>26</v>
      </c>
      <c r="AK43" s="193">
        <f>SUM(AK9:AK39)</f>
        <v>12</v>
      </c>
      <c r="AL43" s="193">
        <f>SUM(AL9:AL39)</f>
        <v>8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194" t="s">
        <v>18</v>
      </c>
      <c r="B45" s="194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6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192" t="s">
        <v>5</v>
      </c>
      <c r="B46" s="185"/>
      <c r="C46" s="185" t="s">
        <v>7</v>
      </c>
      <c r="D46" s="186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92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0"/>
      <c r="AQ47" s="221"/>
    </row>
    <row r="48" spans="1:44" s="1" customFormat="1" ht="30" customHeight="1">
      <c r="A48" s="192">
        <v>2</v>
      </c>
      <c r="B48" s="112" t="s">
        <v>699</v>
      </c>
      <c r="C48" s="113" t="s">
        <v>700</v>
      </c>
      <c r="D48" s="114" t="s">
        <v>52</v>
      </c>
      <c r="E48" s="17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192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92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92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92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92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92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92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92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92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92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192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192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0"/>
      <c r="AQ60" s="221"/>
    </row>
    <row r="61" spans="1:43" s="1" customFormat="1" ht="30" customHeight="1">
      <c r="A61" s="192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92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92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92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92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92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92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92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92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92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92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92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92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92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92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92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192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3" t="s">
        <v>17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>
        <f t="shared" ref="AJ78:AO78" si="9">SUM(AJ47:AJ77)</f>
        <v>0</v>
      </c>
      <c r="AK78" s="193">
        <f t="shared" si="9"/>
        <v>0</v>
      </c>
      <c r="AL78" s="1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7"/>
      <c r="D79" s="187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7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7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7"/>
      <c r="D82" s="18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7"/>
      <c r="D83" s="187"/>
      <c r="E83" s="187"/>
      <c r="F83" s="187"/>
      <c r="G83" s="18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7"/>
      <c r="D84" s="187"/>
      <c r="E84" s="18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7"/>
      <c r="D85" s="18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4">
    <mergeCell ref="R9:R18"/>
    <mergeCell ref="AP47:AQ47"/>
    <mergeCell ref="AP60:AQ60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3" zoomScale="55" zoomScaleNormal="55" workbookViewId="0">
      <selection activeCell="AG13" sqref="AG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460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16"/>
      <c r="P9" s="146"/>
      <c r="Q9" s="146"/>
      <c r="R9" s="146"/>
      <c r="S9" s="11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16"/>
      <c r="P10" s="146"/>
      <c r="Q10" s="146"/>
      <c r="R10" s="146"/>
      <c r="S10" s="116"/>
      <c r="T10" s="146"/>
      <c r="U10" s="146"/>
      <c r="V10" s="146"/>
      <c r="W10" s="146" t="s">
        <v>9</v>
      </c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1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/>
      <c r="K11" s="116"/>
      <c r="L11" s="146"/>
      <c r="M11" s="146"/>
      <c r="N11" s="146"/>
      <c r="O11" s="116"/>
      <c r="P11" s="146"/>
      <c r="Q11" s="146"/>
      <c r="R11" s="146"/>
      <c r="S11" s="11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16"/>
      <c r="P12" s="146"/>
      <c r="Q12" s="146"/>
      <c r="R12" s="146"/>
      <c r="S12" s="116"/>
      <c r="T12" s="146"/>
      <c r="U12" s="146"/>
      <c r="V12" s="146"/>
      <c r="W12" s="146"/>
      <c r="X12" s="146"/>
      <c r="Y12" s="146"/>
      <c r="Z12" s="146"/>
      <c r="AA12" s="146"/>
      <c r="AB12" s="146"/>
      <c r="AC12" s="146" t="s">
        <v>8</v>
      </c>
      <c r="AD12" s="146"/>
      <c r="AE12" s="146"/>
      <c r="AF12" s="146"/>
      <c r="AG12" s="146"/>
      <c r="AH12" s="146"/>
      <c r="AI12" s="146"/>
      <c r="AJ12" s="91">
        <f t="shared" si="2"/>
        <v>1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/>
      <c r="K13" s="116"/>
      <c r="L13" s="146"/>
      <c r="M13" s="146"/>
      <c r="N13" s="146"/>
      <c r="O13" s="116" t="s">
        <v>8</v>
      </c>
      <c r="P13" s="146" t="s">
        <v>8</v>
      </c>
      <c r="Q13" s="146" t="s">
        <v>8</v>
      </c>
      <c r="R13" s="146"/>
      <c r="S13" s="116"/>
      <c r="T13" s="146"/>
      <c r="U13" s="146"/>
      <c r="V13" s="146"/>
      <c r="W13" s="146"/>
      <c r="X13" s="146"/>
      <c r="Y13" s="146" t="s">
        <v>8</v>
      </c>
      <c r="Z13" s="146"/>
      <c r="AA13" s="146"/>
      <c r="AB13" s="146"/>
      <c r="AC13" s="146"/>
      <c r="AD13" s="146"/>
      <c r="AE13" s="146" t="s">
        <v>8</v>
      </c>
      <c r="AF13" s="146"/>
      <c r="AG13" s="146"/>
      <c r="AH13" s="146"/>
      <c r="AI13" s="146"/>
      <c r="AJ13" s="91">
        <f t="shared" si="2"/>
        <v>5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/>
      <c r="G14" s="146"/>
      <c r="H14" s="146"/>
      <c r="I14" s="146"/>
      <c r="J14" s="146"/>
      <c r="K14" s="116"/>
      <c r="L14" s="146"/>
      <c r="M14" s="146"/>
      <c r="N14" s="146"/>
      <c r="O14" s="116"/>
      <c r="P14" s="146"/>
      <c r="Q14" s="146"/>
      <c r="R14" s="146"/>
      <c r="S14" s="11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16"/>
      <c r="P15" s="146"/>
      <c r="Q15" s="146"/>
      <c r="R15" s="146"/>
      <c r="S15" s="11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16"/>
      <c r="P16" s="146"/>
      <c r="Q16" s="146"/>
      <c r="R16" s="146"/>
      <c r="S16" s="11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16"/>
      <c r="P17" s="146"/>
      <c r="Q17" s="146" t="s">
        <v>8</v>
      </c>
      <c r="R17" s="146"/>
      <c r="S17" s="116"/>
      <c r="T17" s="146"/>
      <c r="U17" s="146"/>
      <c r="V17" s="146" t="s">
        <v>8</v>
      </c>
      <c r="W17" s="146"/>
      <c r="X17" s="146" t="s">
        <v>8</v>
      </c>
      <c r="Y17" s="146"/>
      <c r="Z17" s="146"/>
      <c r="AA17" s="146"/>
      <c r="AB17" s="146"/>
      <c r="AC17" s="146"/>
      <c r="AD17" s="146" t="s">
        <v>8</v>
      </c>
      <c r="AE17" s="146"/>
      <c r="AF17" s="146" t="s">
        <v>8</v>
      </c>
      <c r="AG17" s="146"/>
      <c r="AH17" s="146"/>
      <c r="AI17" s="146"/>
      <c r="AJ17" s="91">
        <f t="shared" si="2"/>
        <v>5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16"/>
      <c r="P18" s="146"/>
      <c r="Q18" s="146"/>
      <c r="R18" s="146"/>
      <c r="S18" s="11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16"/>
      <c r="P19" s="146"/>
      <c r="Q19" s="146"/>
      <c r="R19" s="146"/>
      <c r="S19" s="11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16"/>
      <c r="P20" s="146"/>
      <c r="Q20" s="146"/>
      <c r="R20" s="146"/>
      <c r="S20" s="11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16"/>
      <c r="P21" s="144"/>
      <c r="Q21" s="144"/>
      <c r="R21" s="144"/>
      <c r="S21" s="116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16"/>
      <c r="P22" s="146"/>
      <c r="Q22" s="146"/>
      <c r="R22" s="146"/>
      <c r="S22" s="11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16"/>
      <c r="P23" s="146"/>
      <c r="Q23" s="146"/>
      <c r="R23" s="146"/>
      <c r="S23" s="11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16"/>
      <c r="P24" s="146"/>
      <c r="Q24" s="146"/>
      <c r="R24" s="146"/>
      <c r="S24" s="11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 t="s">
        <v>8</v>
      </c>
      <c r="AF24" s="146" t="s">
        <v>8</v>
      </c>
      <c r="AG24" s="146"/>
      <c r="AH24" s="146"/>
      <c r="AI24" s="146"/>
      <c r="AJ24" s="91">
        <f t="shared" si="2"/>
        <v>2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/>
      <c r="G25" s="146"/>
      <c r="H25" s="146"/>
      <c r="I25" s="146"/>
      <c r="J25" s="146"/>
      <c r="K25" s="116"/>
      <c r="L25" s="146"/>
      <c r="M25" s="146"/>
      <c r="N25" s="146"/>
      <c r="O25" s="116"/>
      <c r="P25" s="146"/>
      <c r="Q25" s="146" t="s">
        <v>8</v>
      </c>
      <c r="R25" s="146" t="s">
        <v>8</v>
      </c>
      <c r="S25" s="11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/>
      <c r="G26" s="146"/>
      <c r="H26" s="146"/>
      <c r="I26" s="146"/>
      <c r="J26" s="146"/>
      <c r="K26" s="116"/>
      <c r="L26" s="146"/>
      <c r="M26" s="146"/>
      <c r="N26" s="146"/>
      <c r="O26" s="116"/>
      <c r="P26" s="146"/>
      <c r="Q26" s="146"/>
      <c r="R26" s="146" t="s">
        <v>9</v>
      </c>
      <c r="S26" s="116"/>
      <c r="T26" s="146"/>
      <c r="U26" s="146"/>
      <c r="V26" s="146"/>
      <c r="W26" s="146"/>
      <c r="X26" s="146"/>
      <c r="Y26" s="146"/>
      <c r="Z26" s="146"/>
      <c r="AA26" s="146"/>
      <c r="AB26" s="146"/>
      <c r="AC26" s="146" t="s">
        <v>8</v>
      </c>
      <c r="AD26" s="146" t="s">
        <v>8</v>
      </c>
      <c r="AE26" s="146" t="s">
        <v>8</v>
      </c>
      <c r="AF26" s="146" t="s">
        <v>8</v>
      </c>
      <c r="AG26" s="146"/>
      <c r="AH26" s="146"/>
      <c r="AI26" s="146"/>
      <c r="AJ26" s="91">
        <f t="shared" si="2"/>
        <v>4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16"/>
      <c r="P27" s="146"/>
      <c r="Q27" s="146"/>
      <c r="R27" s="146"/>
      <c r="S27" s="116"/>
      <c r="T27" s="146"/>
      <c r="U27" s="146"/>
      <c r="V27" s="146" t="s">
        <v>10</v>
      </c>
      <c r="W27" s="146"/>
      <c r="X27" s="146"/>
      <c r="Y27" s="146"/>
      <c r="Z27" s="146"/>
      <c r="AA27" s="146"/>
      <c r="AB27" s="146"/>
      <c r="AC27" s="146" t="s">
        <v>8</v>
      </c>
      <c r="AD27" s="146"/>
      <c r="AE27" s="146"/>
      <c r="AF27" s="146"/>
      <c r="AG27" s="146"/>
      <c r="AH27" s="146"/>
      <c r="AI27" s="146"/>
      <c r="AJ27" s="91">
        <f t="shared" si="2"/>
        <v>1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/>
      <c r="G28" s="146"/>
      <c r="H28" s="146"/>
      <c r="I28" s="146"/>
      <c r="J28" s="146"/>
      <c r="K28" s="116"/>
      <c r="L28" s="146"/>
      <c r="M28" s="146"/>
      <c r="N28" s="146"/>
      <c r="O28" s="116"/>
      <c r="P28" s="146"/>
      <c r="Q28" s="146"/>
      <c r="R28" s="146"/>
      <c r="S28" s="116"/>
      <c r="T28" s="146"/>
      <c r="U28" s="146"/>
      <c r="V28" s="146"/>
      <c r="W28" s="146"/>
      <c r="X28" s="146"/>
      <c r="Y28" s="146"/>
      <c r="Z28" s="146"/>
      <c r="AA28" s="146"/>
      <c r="AB28" s="146"/>
      <c r="AC28" s="146" t="s">
        <v>8</v>
      </c>
      <c r="AD28" s="146" t="s">
        <v>8</v>
      </c>
      <c r="AE28" s="146"/>
      <c r="AF28" s="146"/>
      <c r="AG28" s="146"/>
      <c r="AH28" s="146"/>
      <c r="AI28" s="146"/>
      <c r="AJ28" s="91">
        <f t="shared" si="2"/>
        <v>2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16"/>
      <c r="P29" s="146"/>
      <c r="Q29" s="146"/>
      <c r="R29" s="146" t="s">
        <v>8</v>
      </c>
      <c r="S29" s="116"/>
      <c r="T29" s="146"/>
      <c r="U29" s="146"/>
      <c r="V29" s="146"/>
      <c r="W29" s="146"/>
      <c r="X29" s="146"/>
      <c r="Y29" s="146"/>
      <c r="Z29" s="146"/>
      <c r="AA29" s="146"/>
      <c r="AB29" s="146"/>
      <c r="AC29" s="146" t="s">
        <v>8</v>
      </c>
      <c r="AD29" s="146" t="s">
        <v>8</v>
      </c>
      <c r="AE29" s="146"/>
      <c r="AF29" s="146"/>
      <c r="AG29" s="146"/>
      <c r="AH29" s="146"/>
      <c r="AI29" s="146"/>
      <c r="AJ29" s="91">
        <f t="shared" si="2"/>
        <v>3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16"/>
      <c r="P30" s="146"/>
      <c r="Q30" s="146"/>
      <c r="R30" s="146"/>
      <c r="S30" s="11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16"/>
      <c r="P31" s="146"/>
      <c r="Q31" s="146"/>
      <c r="R31" s="146"/>
      <c r="S31" s="11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/>
      <c r="G32" s="146"/>
      <c r="H32" s="146"/>
      <c r="I32" s="146"/>
      <c r="J32" s="146"/>
      <c r="K32" s="116"/>
      <c r="L32" s="146"/>
      <c r="M32" s="146"/>
      <c r="N32" s="146"/>
      <c r="O32" s="116"/>
      <c r="P32" s="146"/>
      <c r="Q32" s="146"/>
      <c r="R32" s="146"/>
      <c r="S32" s="116"/>
      <c r="T32" s="146"/>
      <c r="U32" s="146"/>
      <c r="V32" s="146"/>
      <c r="W32" s="146"/>
      <c r="X32" s="146"/>
      <c r="Y32" s="146"/>
      <c r="Z32" s="146"/>
      <c r="AA32" s="146"/>
      <c r="AB32" s="146"/>
      <c r="AC32" s="146" t="s">
        <v>9</v>
      </c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1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16"/>
      <c r="P33" s="146"/>
      <c r="Q33" s="146"/>
      <c r="R33" s="146"/>
      <c r="S33" s="11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/>
      <c r="G34" s="146"/>
      <c r="H34" s="146"/>
      <c r="I34" s="146"/>
      <c r="J34" s="146"/>
      <c r="K34" s="116"/>
      <c r="L34" s="146"/>
      <c r="M34" s="146"/>
      <c r="N34" s="146"/>
      <c r="O34" s="116"/>
      <c r="P34" s="146"/>
      <c r="Q34" s="146"/>
      <c r="R34" s="146"/>
      <c r="S34" s="116"/>
      <c r="T34" s="146"/>
      <c r="U34" s="146"/>
      <c r="V34" s="146"/>
      <c r="W34" s="146"/>
      <c r="X34" s="146"/>
      <c r="Y34" s="146"/>
      <c r="Z34" s="146"/>
      <c r="AA34" s="146"/>
      <c r="AB34" s="146"/>
      <c r="AC34" s="146" t="s">
        <v>8</v>
      </c>
      <c r="AD34" s="146"/>
      <c r="AE34" s="146"/>
      <c r="AF34" s="146"/>
      <c r="AG34" s="146"/>
      <c r="AH34" s="146"/>
      <c r="AI34" s="146"/>
      <c r="AJ34" s="91">
        <f t="shared" si="2"/>
        <v>1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16"/>
      <c r="P35" s="146"/>
      <c r="Q35" s="146"/>
      <c r="R35" s="146"/>
      <c r="S35" s="11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16"/>
      <c r="P36" s="146"/>
      <c r="Q36" s="146"/>
      <c r="R36" s="146" t="s">
        <v>9</v>
      </c>
      <c r="S36" s="11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 t="s">
        <v>10</v>
      </c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1</v>
      </c>
      <c r="AL36" s="91">
        <f t="shared" si="1"/>
        <v>1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16"/>
      <c r="P37" s="146"/>
      <c r="Q37" s="146"/>
      <c r="R37" s="146"/>
      <c r="S37" s="11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26</v>
      </c>
      <c r="AK54" s="93">
        <f>SUM(AK9:AK53)</f>
        <v>4</v>
      </c>
      <c r="AL54" s="93">
        <f>SUM(AL9:AL53)</f>
        <v>2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2" t="s">
        <v>17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8"/>
      <c r="D93" s="208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8"/>
      <c r="D96" s="208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8"/>
      <c r="D97" s="208"/>
      <c r="E97" s="208"/>
      <c r="F97" s="208"/>
      <c r="G97" s="208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8"/>
      <c r="D98" s="208"/>
      <c r="E98" s="208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8"/>
      <c r="D99" s="208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F9" sqref="F9:AH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818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09" t="s">
        <v>194</v>
      </c>
      <c r="AG6" s="209"/>
      <c r="AH6" s="209"/>
      <c r="AI6" s="209"/>
      <c r="AJ6" s="209"/>
      <c r="AK6" s="209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0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0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0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0</v>
      </c>
      <c r="AK22" s="4">
        <f t="shared" si="1"/>
        <v>0</v>
      </c>
      <c r="AL22" s="4">
        <f t="shared" si="2"/>
        <v>0</v>
      </c>
      <c r="AM22" s="213"/>
      <c r="AN22" s="214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0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0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0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208"/>
      <c r="D40" s="208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203" t="s">
        <v>7</v>
      </c>
      <c r="D43" s="204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206"/>
      <c r="AQ43" s="207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06"/>
      <c r="AQ56" s="207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208"/>
      <c r="D80" s="208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208"/>
      <c r="D81" s="208"/>
      <c r="E81" s="208"/>
      <c r="F81" s="208"/>
      <c r="G81" s="208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208"/>
      <c r="D82" s="208"/>
      <c r="E82" s="208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8"/>
      <c r="D83" s="208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7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R35" sqref="R3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879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02" t="s">
        <v>224</v>
      </c>
      <c r="AG6" s="202"/>
      <c r="AH6" s="202"/>
      <c r="AI6" s="202"/>
      <c r="AJ6" s="202"/>
      <c r="AK6" s="202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/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/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0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15"/>
      <c r="AN22" s="216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/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/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0</v>
      </c>
      <c r="AK40" s="70">
        <f>SUM(AK9:AK39)</f>
        <v>0</v>
      </c>
      <c r="AL40" s="70">
        <f>SUM(AL9:AL39)</f>
        <v>0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203" t="s">
        <v>7</v>
      </c>
      <c r="D44" s="204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6"/>
      <c r="AQ44" s="207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6"/>
      <c r="AQ57" s="207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208"/>
      <c r="D80" s="208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8"/>
      <c r="D83" s="208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8"/>
      <c r="D85" s="208"/>
      <c r="E85" s="208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208"/>
      <c r="D86" s="208"/>
    </row>
  </sheetData>
  <mergeCells count="16">
    <mergeCell ref="AM22:AN22"/>
    <mergeCell ref="C85:E85"/>
    <mergeCell ref="C86:D86"/>
    <mergeCell ref="C44:D44"/>
    <mergeCell ref="AP44:AQ44"/>
    <mergeCell ref="AP57:AQ57"/>
    <mergeCell ref="C80:D80"/>
    <mergeCell ref="C83:D8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878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2" t="s">
        <v>253</v>
      </c>
      <c r="AG6" s="202"/>
      <c r="AH6" s="202"/>
      <c r="AI6" s="202"/>
      <c r="AJ6" s="202"/>
      <c r="AK6" s="202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6"/>
      <c r="AN22" s="207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217" t="s">
        <v>17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3">
        <f>SUM(AJ9:AJ39)</f>
        <v>0</v>
      </c>
      <c r="AK40" s="3">
        <f>SUM(AK9:AK39)</f>
        <v>0</v>
      </c>
      <c r="AL40" s="3">
        <f>SUM(AL9:AL39)</f>
        <v>0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218" t="s">
        <v>18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9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203" t="s">
        <v>7</v>
      </c>
      <c r="D43" s="204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6"/>
      <c r="AQ44" s="207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6"/>
      <c r="AQ57" s="207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7" t="s">
        <v>17</v>
      </c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08"/>
      <c r="D79" s="208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8"/>
      <c r="D82" s="208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8"/>
      <c r="D83" s="208"/>
      <c r="E83" s="208"/>
      <c r="F83" s="208"/>
      <c r="G83" s="208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208"/>
      <c r="D84" s="208"/>
      <c r="E84" s="208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8"/>
      <c r="D85" s="208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878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2" t="s">
        <v>325</v>
      </c>
      <c r="AG6" s="202"/>
      <c r="AH6" s="202"/>
      <c r="AI6" s="202"/>
      <c r="AJ6" s="202"/>
      <c r="AK6" s="202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6"/>
      <c r="AN22" s="207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217" t="s">
        <v>17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3">
        <f>SUM(AJ9:AJ37)</f>
        <v>0</v>
      </c>
      <c r="AK38" s="3">
        <f>SUM(AK9:AK37)</f>
        <v>0</v>
      </c>
      <c r="AL38" s="3">
        <f>SUM(AL9:AL37)</f>
        <v>0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218" t="s">
        <v>18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9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203" t="s">
        <v>7</v>
      </c>
      <c r="D41" s="204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206"/>
      <c r="AQ42" s="207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06"/>
      <c r="AQ55" s="207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217" t="s">
        <v>17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208"/>
      <c r="D77" s="208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8"/>
      <c r="D80" s="208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8"/>
      <c r="D81" s="208"/>
      <c r="E81" s="208"/>
      <c r="F81" s="208"/>
      <c r="G81" s="208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8"/>
      <c r="D82" s="208"/>
      <c r="E82" s="208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8"/>
      <c r="D83" s="208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878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2" t="s">
        <v>352</v>
      </c>
      <c r="AG6" s="202"/>
      <c r="AH6" s="202"/>
      <c r="AI6" s="202"/>
      <c r="AJ6" s="202"/>
      <c r="AK6" s="202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146"/>
      <c r="G9" s="116"/>
      <c r="H9" s="14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46"/>
      <c r="G10" s="116"/>
      <c r="H10" s="14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46"/>
      <c r="G11" s="116"/>
      <c r="H11" s="14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46"/>
      <c r="G12" s="116"/>
      <c r="H12" s="14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46"/>
      <c r="G13" s="116"/>
      <c r="H13" s="14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46"/>
      <c r="G14" s="116"/>
      <c r="H14" s="14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50"/>
      <c r="G15" s="116"/>
      <c r="H15" s="150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46"/>
      <c r="G16" s="116"/>
      <c r="H16" s="14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46"/>
      <c r="G17" s="116"/>
      <c r="H17" s="14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46"/>
      <c r="G18" s="116"/>
      <c r="H18" s="14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50"/>
      <c r="G19" s="116"/>
      <c r="H19" s="150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46"/>
      <c r="G20" s="116"/>
      <c r="H20" s="14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44"/>
      <c r="G21" s="116"/>
      <c r="H21" s="144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215"/>
      <c r="AN21" s="216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46"/>
      <c r="G22" s="116"/>
      <c r="H22" s="14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46"/>
      <c r="G23" s="116"/>
      <c r="H23" s="14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46"/>
      <c r="G24" s="116"/>
      <c r="H24" s="14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46"/>
      <c r="G25" s="116"/>
      <c r="H25" s="14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46"/>
      <c r="G26" s="116"/>
      <c r="H26" s="14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46"/>
      <c r="G27" s="116"/>
      <c r="H27" s="14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46"/>
      <c r="G28" s="116"/>
      <c r="H28" s="14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46"/>
      <c r="G29" s="116"/>
      <c r="H29" s="146"/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46"/>
      <c r="G30" s="116"/>
      <c r="H30" s="14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46"/>
      <c r="G31" s="116"/>
      <c r="H31" s="146"/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46"/>
      <c r="G32" s="116"/>
      <c r="H32" s="14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46"/>
      <c r="G33" s="116"/>
      <c r="H33" s="14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46"/>
      <c r="G34" s="116"/>
      <c r="H34" s="14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4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4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217" t="s">
        <v>17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3">
        <f>SUM(AJ9:AJ36)</f>
        <v>0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218" t="s">
        <v>18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9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203" t="s">
        <v>7</v>
      </c>
      <c r="D40" s="20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206"/>
      <c r="AQ41" s="207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06"/>
      <c r="AQ54" s="207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217" t="s">
        <v>17</v>
      </c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208"/>
      <c r="D76" s="208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208"/>
      <c r="D79" s="208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8"/>
      <c r="D80" s="208"/>
      <c r="E80" s="208"/>
      <c r="F80" s="208"/>
      <c r="G80" s="208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8"/>
      <c r="D81" s="208"/>
      <c r="E81" s="208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8"/>
      <c r="D82" s="208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0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878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09" t="s">
        <v>365</v>
      </c>
      <c r="AG6" s="209"/>
      <c r="AH6" s="209"/>
      <c r="AI6" s="209"/>
      <c r="AJ6" s="209"/>
      <c r="AK6" s="209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20"/>
      <c r="AN22" s="221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22" t="s">
        <v>17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43">
        <f>SUM(AJ9:AJ36)</f>
        <v>0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23" t="s">
        <v>18</v>
      </c>
      <c r="B39" s="223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5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203" t="s">
        <v>7</v>
      </c>
      <c r="D40" s="20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20"/>
      <c r="AQ41" s="221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20"/>
      <c r="AQ54" s="221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22" t="s">
        <v>17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208"/>
      <c r="D70" s="208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208"/>
      <c r="D73" s="208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208"/>
      <c r="D74" s="208"/>
      <c r="E74" s="208"/>
      <c r="F74" s="208"/>
      <c r="G74" s="208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208"/>
      <c r="D75" s="208"/>
      <c r="E75" s="208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208"/>
      <c r="D76" s="208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zoomScale="55" zoomScaleNormal="55" workbookViewId="0">
      <selection activeCell="V17" sqref="V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454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226" t="s">
        <v>889</v>
      </c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 t="s">
        <v>8</v>
      </c>
      <c r="U10" s="146"/>
      <c r="V10" s="146"/>
      <c r="W10" s="146"/>
      <c r="X10" s="146"/>
      <c r="Y10" s="146"/>
      <c r="Z10" s="146"/>
      <c r="AA10" s="227"/>
      <c r="AB10" s="146"/>
      <c r="AC10" s="116"/>
      <c r="AD10" s="146"/>
      <c r="AE10" s="146"/>
      <c r="AF10" s="146" t="s">
        <v>8</v>
      </c>
      <c r="AG10" s="146"/>
      <c r="AH10" s="146"/>
      <c r="AI10" s="146"/>
      <c r="AJ10" s="91">
        <f t="shared" ref="AJ10:AJ53" si="2">COUNTIF(E10:AI10,"K")+2*COUNTIF(E10:AI10,"2K")+COUNTIF(E10:AI10,"TK")+COUNTIF(E10:AI10,"KT")</f>
        <v>2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227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 t="s">
        <v>8</v>
      </c>
      <c r="P12" s="146" t="s">
        <v>8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227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2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227"/>
      <c r="AB13" s="146"/>
      <c r="AC13" s="116"/>
      <c r="AD13" s="146" t="s">
        <v>8</v>
      </c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227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227"/>
      <c r="AB15" s="146"/>
      <c r="AC15" s="116" t="s">
        <v>9</v>
      </c>
      <c r="AD15" s="146" t="s">
        <v>8</v>
      </c>
      <c r="AE15" s="146" t="s">
        <v>8</v>
      </c>
      <c r="AF15" s="146" t="s">
        <v>8</v>
      </c>
      <c r="AG15" s="146"/>
      <c r="AH15" s="146"/>
      <c r="AI15" s="146"/>
      <c r="AJ15" s="91">
        <f t="shared" si="2"/>
        <v>3</v>
      </c>
      <c r="AK15" s="91">
        <f t="shared" si="0"/>
        <v>1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227"/>
      <c r="AB16" s="146"/>
      <c r="AC16" s="116" t="s">
        <v>9</v>
      </c>
      <c r="AD16" s="146" t="s">
        <v>9</v>
      </c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2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227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227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227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227"/>
      <c r="AB20" s="146"/>
      <c r="AC20" s="116"/>
      <c r="AD20" s="146"/>
      <c r="AE20" s="146" t="s">
        <v>8</v>
      </c>
      <c r="AF20" s="146"/>
      <c r="AG20" s="146"/>
      <c r="AH20" s="146"/>
      <c r="AI20" s="146"/>
      <c r="AJ20" s="91">
        <f t="shared" si="2"/>
        <v>1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 t="s">
        <v>8</v>
      </c>
      <c r="Y21" s="144"/>
      <c r="Z21" s="144"/>
      <c r="AA21" s="227"/>
      <c r="AB21" s="144"/>
      <c r="AC21" s="116"/>
      <c r="AD21" s="144"/>
      <c r="AE21" s="144" t="s">
        <v>8</v>
      </c>
      <c r="AF21" s="144"/>
      <c r="AG21" s="144"/>
      <c r="AH21" s="144"/>
      <c r="AI21" s="144"/>
      <c r="AJ21" s="91">
        <f t="shared" si="2"/>
        <v>2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227"/>
      <c r="AB22" s="146"/>
      <c r="AC22" s="116"/>
      <c r="AD22" s="146" t="s">
        <v>9</v>
      </c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1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 t="s">
        <v>8</v>
      </c>
      <c r="Z23" s="146"/>
      <c r="AA23" s="227"/>
      <c r="AB23" s="146"/>
      <c r="AC23" s="116"/>
      <c r="AD23" s="146" t="s">
        <v>8</v>
      </c>
      <c r="AE23" s="146"/>
      <c r="AF23" s="146"/>
      <c r="AG23" s="146"/>
      <c r="AH23" s="146"/>
      <c r="AI23" s="146"/>
      <c r="AJ23" s="91">
        <f t="shared" si="2"/>
        <v>2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227"/>
      <c r="AB24" s="146"/>
      <c r="AC24" s="116" t="s">
        <v>9</v>
      </c>
      <c r="AD24" s="146" t="s">
        <v>9</v>
      </c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2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 t="s">
        <v>8</v>
      </c>
      <c r="Z25" s="146"/>
      <c r="AA25" s="227"/>
      <c r="AB25" s="146"/>
      <c r="AC25" s="116"/>
      <c r="AD25" s="146" t="s">
        <v>8</v>
      </c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227"/>
      <c r="AB26" s="146"/>
      <c r="AC26" s="116" t="s">
        <v>8</v>
      </c>
      <c r="AD26" s="146"/>
      <c r="AE26" s="146"/>
      <c r="AF26" s="146"/>
      <c r="AG26" s="146"/>
      <c r="AH26" s="146"/>
      <c r="AI26" s="146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227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227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227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 t="s">
        <v>8</v>
      </c>
      <c r="P30" s="146"/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227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2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227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8</v>
      </c>
      <c r="R32" s="146"/>
      <c r="S32" s="146"/>
      <c r="T32" s="146"/>
      <c r="U32" s="146"/>
      <c r="V32" s="146"/>
      <c r="W32" s="146" t="s">
        <v>8</v>
      </c>
      <c r="X32" s="146"/>
      <c r="Y32" s="146"/>
      <c r="Z32" s="146"/>
      <c r="AA32" s="227"/>
      <c r="AB32" s="146"/>
      <c r="AC32" s="116"/>
      <c r="AD32" s="146" t="s">
        <v>8</v>
      </c>
      <c r="AE32" s="146"/>
      <c r="AF32" s="146"/>
      <c r="AG32" s="146"/>
      <c r="AH32" s="146"/>
      <c r="AI32" s="146"/>
      <c r="AJ32" s="91">
        <f t="shared" si="2"/>
        <v>3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227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227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227"/>
      <c r="AB35" s="146"/>
      <c r="AC35" s="116"/>
      <c r="AD35" s="146" t="s">
        <v>9</v>
      </c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1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227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 t="s">
        <v>8</v>
      </c>
      <c r="W37" s="146"/>
      <c r="X37" s="146"/>
      <c r="Y37" s="146"/>
      <c r="Z37" s="146"/>
      <c r="AA37" s="227"/>
      <c r="AB37" s="146"/>
      <c r="AC37" s="116" t="s">
        <v>9</v>
      </c>
      <c r="AD37" s="146"/>
      <c r="AE37" s="146"/>
      <c r="AF37" s="146"/>
      <c r="AG37" s="146"/>
      <c r="AH37" s="146"/>
      <c r="AI37" s="146"/>
      <c r="AJ37" s="91">
        <f t="shared" si="2"/>
        <v>1</v>
      </c>
      <c r="AK37" s="91">
        <f t="shared" si="0"/>
        <v>1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227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227"/>
      <c r="AB39" s="146"/>
      <c r="AC39" s="116"/>
      <c r="AD39" s="146" t="s">
        <v>8</v>
      </c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227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228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23</v>
      </c>
      <c r="AK54" s="93">
        <f>SUM(AK9:AK53)</f>
        <v>8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22" t="s">
        <v>17</v>
      </c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208"/>
      <c r="D94" s="208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8"/>
      <c r="D97" s="208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8"/>
      <c r="D98" s="208"/>
      <c r="E98" s="208"/>
      <c r="F98" s="208"/>
      <c r="G98" s="208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8"/>
      <c r="D99" s="208"/>
      <c r="E99" s="208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208"/>
      <c r="D100" s="208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1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A9:AA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4" zoomScale="55" zoomScaleNormal="55" workbookViewId="0">
      <selection activeCell="AH28" sqref="AH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455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78"/>
      <c r="P9" s="146"/>
      <c r="Q9" s="146"/>
      <c r="R9" s="146"/>
      <c r="S9" s="146"/>
      <c r="T9" s="146"/>
      <c r="U9" s="146"/>
      <c r="V9" s="146"/>
      <c r="W9" s="146" t="s">
        <v>9</v>
      </c>
      <c r="X9" s="226" t="s">
        <v>888</v>
      </c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1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78"/>
      <c r="P10" s="146"/>
      <c r="Q10" s="146"/>
      <c r="R10" s="146"/>
      <c r="S10" s="146"/>
      <c r="T10" s="146"/>
      <c r="U10" s="146"/>
      <c r="V10" s="146"/>
      <c r="W10" s="146"/>
      <c r="X10" s="227"/>
      <c r="Y10" s="146" t="s">
        <v>8</v>
      </c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78"/>
      <c r="P11" s="146"/>
      <c r="Q11" s="146"/>
      <c r="R11" s="146"/>
      <c r="S11" s="146"/>
      <c r="T11" s="146"/>
      <c r="U11" s="146"/>
      <c r="V11" s="146"/>
      <c r="W11" s="146"/>
      <c r="X11" s="227"/>
      <c r="Y11" s="146"/>
      <c r="Z11" s="146"/>
      <c r="AA11" s="146" t="s">
        <v>10</v>
      </c>
      <c r="AB11" s="146"/>
      <c r="AC11" s="146"/>
      <c r="AD11" s="146"/>
      <c r="AE11" s="146" t="s">
        <v>8</v>
      </c>
      <c r="AF11" s="146"/>
      <c r="AG11" s="146"/>
      <c r="AH11" s="146"/>
      <c r="AI11" s="146"/>
      <c r="AJ11" s="91">
        <f t="shared" si="2"/>
        <v>1</v>
      </c>
      <c r="AK11" s="91">
        <f t="shared" si="0"/>
        <v>0</v>
      </c>
      <c r="AL11" s="91">
        <f t="shared" si="1"/>
        <v>1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78"/>
      <c r="P12" s="146"/>
      <c r="Q12" s="146"/>
      <c r="R12" s="146"/>
      <c r="S12" s="146"/>
      <c r="T12" s="146"/>
      <c r="U12" s="146"/>
      <c r="V12" s="146"/>
      <c r="W12" s="146"/>
      <c r="X12" s="227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/>
      <c r="G13" s="146"/>
      <c r="H13" s="146"/>
      <c r="I13" s="146"/>
      <c r="J13" s="146"/>
      <c r="K13" s="116"/>
      <c r="L13" s="146"/>
      <c r="M13" s="146"/>
      <c r="N13" s="116"/>
      <c r="O13" s="178"/>
      <c r="P13" s="146"/>
      <c r="Q13" s="146"/>
      <c r="R13" s="146" t="s">
        <v>8</v>
      </c>
      <c r="S13" s="146"/>
      <c r="T13" s="146"/>
      <c r="U13" s="146"/>
      <c r="V13" s="146"/>
      <c r="W13" s="146" t="s">
        <v>8</v>
      </c>
      <c r="X13" s="227"/>
      <c r="Y13" s="146" t="s">
        <v>8</v>
      </c>
      <c r="Z13" s="146"/>
      <c r="AA13" s="146"/>
      <c r="AB13" s="146"/>
      <c r="AC13" s="146" t="s">
        <v>9</v>
      </c>
      <c r="AD13" s="146"/>
      <c r="AE13" s="146" t="s">
        <v>8</v>
      </c>
      <c r="AF13" s="146"/>
      <c r="AG13" s="146"/>
      <c r="AH13" s="146"/>
      <c r="AI13" s="146"/>
      <c r="AJ13" s="91">
        <f t="shared" si="2"/>
        <v>4</v>
      </c>
      <c r="AK13" s="91">
        <f t="shared" si="0"/>
        <v>1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178"/>
      <c r="P14" s="146"/>
      <c r="Q14" s="146"/>
      <c r="R14" s="146"/>
      <c r="S14" s="146"/>
      <c r="T14" s="146"/>
      <c r="U14" s="146"/>
      <c r="V14" s="146"/>
      <c r="W14" s="146"/>
      <c r="X14" s="227"/>
      <c r="Y14" s="146"/>
      <c r="Z14" s="146"/>
      <c r="AA14" s="146"/>
      <c r="AB14" s="146"/>
      <c r="AC14" s="146"/>
      <c r="AD14" s="146"/>
      <c r="AE14" s="146" t="s">
        <v>8</v>
      </c>
      <c r="AF14" s="146"/>
      <c r="AG14" s="146"/>
      <c r="AH14" s="146"/>
      <c r="AI14" s="146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78"/>
      <c r="P15" s="146"/>
      <c r="Q15" s="146"/>
      <c r="R15" s="146"/>
      <c r="S15" s="146"/>
      <c r="T15" s="146"/>
      <c r="U15" s="146"/>
      <c r="V15" s="146"/>
      <c r="W15" s="146"/>
      <c r="X15" s="227"/>
      <c r="Y15" s="146" t="s">
        <v>8</v>
      </c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1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78"/>
      <c r="P16" s="146"/>
      <c r="Q16" s="146"/>
      <c r="R16" s="146"/>
      <c r="S16" s="146"/>
      <c r="T16" s="146"/>
      <c r="U16" s="146"/>
      <c r="V16" s="146"/>
      <c r="W16" s="146"/>
      <c r="X16" s="227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78"/>
      <c r="P17" s="146"/>
      <c r="Q17" s="146"/>
      <c r="R17" s="146"/>
      <c r="S17" s="146"/>
      <c r="T17" s="146"/>
      <c r="U17" s="146"/>
      <c r="V17" s="146"/>
      <c r="W17" s="146"/>
      <c r="X17" s="227"/>
      <c r="Y17" s="146"/>
      <c r="Z17" s="146"/>
      <c r="AA17" s="146"/>
      <c r="AB17" s="146"/>
      <c r="AC17" s="146"/>
      <c r="AD17" s="146" t="s">
        <v>10</v>
      </c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1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78"/>
      <c r="P18" s="146" t="s">
        <v>8</v>
      </c>
      <c r="Q18" s="146"/>
      <c r="R18" s="146"/>
      <c r="S18" s="146"/>
      <c r="T18" s="146"/>
      <c r="U18" s="146"/>
      <c r="V18" s="146"/>
      <c r="W18" s="146"/>
      <c r="X18" s="227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78"/>
      <c r="P19" s="146"/>
      <c r="Q19" s="146"/>
      <c r="R19" s="146"/>
      <c r="S19" s="146"/>
      <c r="T19" s="146"/>
      <c r="U19" s="146"/>
      <c r="V19" s="146"/>
      <c r="W19" s="146"/>
      <c r="X19" s="227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78"/>
      <c r="P20" s="146"/>
      <c r="Q20" s="146"/>
      <c r="R20" s="146"/>
      <c r="S20" s="146"/>
      <c r="T20" s="146"/>
      <c r="U20" s="146"/>
      <c r="V20" s="146"/>
      <c r="W20" s="146"/>
      <c r="X20" s="227"/>
      <c r="Y20" s="146"/>
      <c r="Z20" s="146"/>
      <c r="AA20" s="146"/>
      <c r="AB20" s="146"/>
      <c r="AC20" s="146" t="s">
        <v>10</v>
      </c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1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78"/>
      <c r="P21" s="144"/>
      <c r="Q21" s="144" t="s">
        <v>8</v>
      </c>
      <c r="R21" s="144"/>
      <c r="S21" s="144"/>
      <c r="T21" s="144"/>
      <c r="U21" s="144"/>
      <c r="V21" s="144" t="s">
        <v>10</v>
      </c>
      <c r="W21" s="144"/>
      <c r="X21" s="227"/>
      <c r="Y21" s="144" t="s">
        <v>8</v>
      </c>
      <c r="Z21" s="144"/>
      <c r="AA21" s="144" t="s">
        <v>8</v>
      </c>
      <c r="AB21" s="144"/>
      <c r="AC21" s="144" t="s">
        <v>8</v>
      </c>
      <c r="AD21" s="144" t="s">
        <v>9</v>
      </c>
      <c r="AE21" s="144"/>
      <c r="AF21" s="144" t="s">
        <v>10</v>
      </c>
      <c r="AG21" s="144"/>
      <c r="AH21" s="144"/>
      <c r="AI21" s="144"/>
      <c r="AJ21" s="91">
        <f t="shared" si="2"/>
        <v>4</v>
      </c>
      <c r="AK21" s="91">
        <f t="shared" si="0"/>
        <v>1</v>
      </c>
      <c r="AL21" s="91">
        <f t="shared" si="1"/>
        <v>2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78"/>
      <c r="P22" s="146"/>
      <c r="Q22" s="146"/>
      <c r="R22" s="146"/>
      <c r="S22" s="146"/>
      <c r="T22" s="146"/>
      <c r="U22" s="146"/>
      <c r="V22" s="146"/>
      <c r="W22" s="146"/>
      <c r="X22" s="227"/>
      <c r="Y22" s="146"/>
      <c r="Z22" s="146"/>
      <c r="AA22" s="146" t="s">
        <v>8</v>
      </c>
      <c r="AB22" s="146"/>
      <c r="AC22" s="146"/>
      <c r="AD22" s="146" t="s">
        <v>10</v>
      </c>
      <c r="AE22" s="146"/>
      <c r="AF22" s="146" t="s">
        <v>10</v>
      </c>
      <c r="AG22" s="146"/>
      <c r="AH22" s="146"/>
      <c r="AI22" s="146"/>
      <c r="AJ22" s="91">
        <f t="shared" si="2"/>
        <v>1</v>
      </c>
      <c r="AK22" s="91">
        <f t="shared" si="0"/>
        <v>0</v>
      </c>
      <c r="AL22" s="91">
        <f t="shared" si="1"/>
        <v>2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78"/>
      <c r="P23" s="146"/>
      <c r="Q23" s="146"/>
      <c r="R23" s="146"/>
      <c r="S23" s="146"/>
      <c r="T23" s="146"/>
      <c r="U23" s="146"/>
      <c r="V23" s="146"/>
      <c r="W23" s="146"/>
      <c r="X23" s="227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78"/>
      <c r="P24" s="146"/>
      <c r="Q24" s="146"/>
      <c r="R24" s="146"/>
      <c r="S24" s="146"/>
      <c r="T24" s="146"/>
      <c r="U24" s="146"/>
      <c r="V24" s="146"/>
      <c r="W24" s="146"/>
      <c r="X24" s="227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/>
      <c r="K25" s="116"/>
      <c r="L25" s="146"/>
      <c r="M25" s="146"/>
      <c r="N25" s="116"/>
      <c r="O25" s="178"/>
      <c r="P25" s="146"/>
      <c r="Q25" s="146"/>
      <c r="R25" s="146"/>
      <c r="S25" s="146"/>
      <c r="T25" s="146"/>
      <c r="U25" s="146"/>
      <c r="V25" s="146"/>
      <c r="W25" s="146"/>
      <c r="X25" s="227"/>
      <c r="Y25" s="146" t="s">
        <v>8</v>
      </c>
      <c r="Z25" s="146"/>
      <c r="AA25" s="146"/>
      <c r="AB25" s="146"/>
      <c r="AC25" s="146" t="s">
        <v>9</v>
      </c>
      <c r="AD25" s="146"/>
      <c r="AE25" s="146" t="s">
        <v>8</v>
      </c>
      <c r="AF25" s="146"/>
      <c r="AG25" s="146"/>
      <c r="AH25" s="146"/>
      <c r="AI25" s="146"/>
      <c r="AJ25" s="91">
        <f t="shared" si="2"/>
        <v>2</v>
      </c>
      <c r="AK25" s="91">
        <f t="shared" si="0"/>
        <v>1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78"/>
      <c r="P26" s="146"/>
      <c r="Q26" s="146"/>
      <c r="R26" s="146"/>
      <c r="S26" s="146"/>
      <c r="T26" s="146"/>
      <c r="U26" s="146"/>
      <c r="V26" s="146"/>
      <c r="W26" s="146"/>
      <c r="X26" s="227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78"/>
      <c r="P27" s="146"/>
      <c r="Q27" s="146"/>
      <c r="R27" s="146"/>
      <c r="S27" s="146"/>
      <c r="T27" s="146"/>
      <c r="U27" s="146"/>
      <c r="V27" s="146"/>
      <c r="W27" s="146"/>
      <c r="X27" s="227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78"/>
      <c r="P28" s="146"/>
      <c r="Q28" s="146"/>
      <c r="R28" s="146"/>
      <c r="S28" s="146"/>
      <c r="T28" s="146"/>
      <c r="U28" s="146"/>
      <c r="V28" s="146"/>
      <c r="W28" s="146"/>
      <c r="X28" s="227"/>
      <c r="Y28" s="146"/>
      <c r="Z28" s="146"/>
      <c r="AA28" s="146"/>
      <c r="AB28" s="146"/>
      <c r="AC28" s="146" t="s">
        <v>10</v>
      </c>
      <c r="AD28" s="146" t="s">
        <v>9</v>
      </c>
      <c r="AE28" s="146"/>
      <c r="AF28" s="146" t="s">
        <v>9</v>
      </c>
      <c r="AG28" s="146"/>
      <c r="AH28" s="146"/>
      <c r="AI28" s="146"/>
      <c r="AJ28" s="91">
        <f t="shared" si="2"/>
        <v>0</v>
      </c>
      <c r="AK28" s="91">
        <f t="shared" si="0"/>
        <v>2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78"/>
      <c r="P29" s="146"/>
      <c r="Q29" s="146"/>
      <c r="R29" s="146"/>
      <c r="S29" s="146"/>
      <c r="T29" s="146"/>
      <c r="U29" s="146"/>
      <c r="V29" s="146"/>
      <c r="W29" s="146"/>
      <c r="X29" s="227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78"/>
      <c r="P30" s="146"/>
      <c r="Q30" s="146"/>
      <c r="R30" s="146"/>
      <c r="S30" s="146"/>
      <c r="T30" s="146"/>
      <c r="U30" s="146"/>
      <c r="V30" s="146"/>
      <c r="W30" s="146"/>
      <c r="X30" s="227"/>
      <c r="Y30" s="146"/>
      <c r="Z30" s="146"/>
      <c r="AA30" s="146" t="s">
        <v>8</v>
      </c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/>
      <c r="K31" s="116"/>
      <c r="L31" s="146"/>
      <c r="M31" s="146"/>
      <c r="N31" s="116"/>
      <c r="O31" s="178"/>
      <c r="P31" s="146"/>
      <c r="Q31" s="146"/>
      <c r="R31" s="146" t="s">
        <v>9</v>
      </c>
      <c r="S31" s="146"/>
      <c r="T31" s="146"/>
      <c r="U31" s="146"/>
      <c r="V31" s="146"/>
      <c r="W31" s="146"/>
      <c r="X31" s="227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78"/>
      <c r="P32" s="146"/>
      <c r="Q32" s="146"/>
      <c r="R32" s="146"/>
      <c r="S32" s="146"/>
      <c r="T32" s="146"/>
      <c r="U32" s="146"/>
      <c r="V32" s="146"/>
      <c r="W32" s="146" t="s">
        <v>8</v>
      </c>
      <c r="X32" s="227"/>
      <c r="Y32" s="146"/>
      <c r="Z32" s="146"/>
      <c r="AA32" s="146"/>
      <c r="AB32" s="146"/>
      <c r="AC32" s="146"/>
      <c r="AD32" s="146"/>
      <c r="AE32" s="146"/>
      <c r="AF32" s="146" t="s">
        <v>8</v>
      </c>
      <c r="AG32" s="146"/>
      <c r="AH32" s="146"/>
      <c r="AI32" s="146"/>
      <c r="AJ32" s="91">
        <f t="shared" si="2"/>
        <v>2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78"/>
      <c r="P33" s="146"/>
      <c r="Q33" s="146"/>
      <c r="R33" s="146" t="s">
        <v>8</v>
      </c>
      <c r="S33" s="146"/>
      <c r="T33" s="146"/>
      <c r="U33" s="146"/>
      <c r="V33" s="146" t="s">
        <v>8</v>
      </c>
      <c r="W33" s="146"/>
      <c r="X33" s="227"/>
      <c r="Y33" s="146" t="s">
        <v>8</v>
      </c>
      <c r="Z33" s="146"/>
      <c r="AA33" s="146" t="s">
        <v>8</v>
      </c>
      <c r="AB33" s="146"/>
      <c r="AC33" s="146"/>
      <c r="AD33" s="146" t="s">
        <v>8</v>
      </c>
      <c r="AE33" s="146"/>
      <c r="AF33" s="146" t="s">
        <v>10</v>
      </c>
      <c r="AG33" s="146"/>
      <c r="AH33" s="146"/>
      <c r="AI33" s="146"/>
      <c r="AJ33" s="91">
        <f t="shared" si="2"/>
        <v>5</v>
      </c>
      <c r="AK33" s="91">
        <f t="shared" si="0"/>
        <v>0</v>
      </c>
      <c r="AL33" s="91">
        <f t="shared" si="1"/>
        <v>1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78"/>
      <c r="P34" s="146"/>
      <c r="Q34" s="146"/>
      <c r="R34" s="146"/>
      <c r="S34" s="146"/>
      <c r="T34" s="146"/>
      <c r="U34" s="146"/>
      <c r="V34" s="146"/>
      <c r="W34" s="146"/>
      <c r="X34" s="227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78"/>
      <c r="P35" s="146"/>
      <c r="Q35" s="146"/>
      <c r="R35" s="146"/>
      <c r="S35" s="146"/>
      <c r="T35" s="146"/>
      <c r="U35" s="146"/>
      <c r="V35" s="146"/>
      <c r="W35" s="146"/>
      <c r="X35" s="227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/>
      <c r="G36" s="146"/>
      <c r="H36" s="146"/>
      <c r="I36" s="146"/>
      <c r="J36" s="146"/>
      <c r="K36" s="116"/>
      <c r="L36" s="146"/>
      <c r="M36" s="146"/>
      <c r="N36" s="116"/>
      <c r="O36" s="178"/>
      <c r="P36" s="146" t="s">
        <v>8</v>
      </c>
      <c r="Q36" s="146"/>
      <c r="R36" s="146"/>
      <c r="S36" s="146"/>
      <c r="T36" s="146"/>
      <c r="U36" s="146"/>
      <c r="V36" s="146"/>
      <c r="W36" s="146" t="s">
        <v>8</v>
      </c>
      <c r="X36" s="227"/>
      <c r="Y36" s="146"/>
      <c r="Z36" s="146"/>
      <c r="AA36" s="146" t="s">
        <v>8</v>
      </c>
      <c r="AB36" s="146"/>
      <c r="AC36" s="146" t="s">
        <v>8</v>
      </c>
      <c r="AD36" s="146"/>
      <c r="AE36" s="146"/>
      <c r="AF36" s="146" t="s">
        <v>8</v>
      </c>
      <c r="AG36" s="146"/>
      <c r="AH36" s="146"/>
      <c r="AI36" s="146"/>
      <c r="AJ36" s="91">
        <f t="shared" si="2"/>
        <v>5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78"/>
      <c r="P37" s="146"/>
      <c r="Q37" s="146"/>
      <c r="R37" s="146"/>
      <c r="S37" s="146"/>
      <c r="T37" s="146"/>
      <c r="U37" s="146"/>
      <c r="V37" s="146"/>
      <c r="W37" s="146"/>
      <c r="X37" s="227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78"/>
      <c r="P38" s="146"/>
      <c r="Q38" s="146"/>
      <c r="R38" s="146"/>
      <c r="S38" s="146"/>
      <c r="T38" s="146"/>
      <c r="U38" s="146"/>
      <c r="V38" s="146"/>
      <c r="W38" s="146"/>
      <c r="X38" s="227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78"/>
      <c r="P39" s="146"/>
      <c r="Q39" s="146"/>
      <c r="R39" s="146"/>
      <c r="S39" s="146"/>
      <c r="T39" s="146"/>
      <c r="U39" s="146"/>
      <c r="V39" s="146"/>
      <c r="W39" s="146"/>
      <c r="X39" s="227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/>
      <c r="K40" s="116"/>
      <c r="L40" s="146"/>
      <c r="M40" s="146"/>
      <c r="N40" s="116"/>
      <c r="O40" s="178"/>
      <c r="P40" s="146"/>
      <c r="Q40" s="146" t="s">
        <v>8</v>
      </c>
      <c r="R40" s="146" t="s">
        <v>8</v>
      </c>
      <c r="S40" s="146"/>
      <c r="T40" s="146"/>
      <c r="U40" s="146"/>
      <c r="V40" s="146" t="s">
        <v>8</v>
      </c>
      <c r="W40" s="146" t="s">
        <v>8</v>
      </c>
      <c r="X40" s="227"/>
      <c r="Y40" s="146"/>
      <c r="Z40" s="146"/>
      <c r="AA40" s="146"/>
      <c r="AB40" s="146"/>
      <c r="AC40" s="146" t="s">
        <v>9</v>
      </c>
      <c r="AD40" s="146" t="s">
        <v>10</v>
      </c>
      <c r="AE40" s="146"/>
      <c r="AF40" s="146"/>
      <c r="AG40" s="146"/>
      <c r="AH40" s="146"/>
      <c r="AI40" s="146"/>
      <c r="AJ40" s="91">
        <f t="shared" si="2"/>
        <v>4</v>
      </c>
      <c r="AK40" s="91">
        <f t="shared" si="0"/>
        <v>1</v>
      </c>
      <c r="AL40" s="91">
        <f t="shared" si="1"/>
        <v>1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78"/>
      <c r="P41" s="146"/>
      <c r="Q41" s="146" t="s">
        <v>8</v>
      </c>
      <c r="R41" s="146" t="s">
        <v>8</v>
      </c>
      <c r="S41" s="146"/>
      <c r="T41" s="146"/>
      <c r="U41" s="146"/>
      <c r="V41" s="146"/>
      <c r="W41" s="146" t="s">
        <v>8</v>
      </c>
      <c r="X41" s="227"/>
      <c r="Y41" s="146"/>
      <c r="Z41" s="146"/>
      <c r="AA41" s="146"/>
      <c r="AB41" s="146"/>
      <c r="AC41" s="146" t="s">
        <v>8</v>
      </c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4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78"/>
      <c r="P42" s="146"/>
      <c r="Q42" s="146"/>
      <c r="R42" s="146"/>
      <c r="S42" s="146"/>
      <c r="T42" s="146"/>
      <c r="U42" s="146"/>
      <c r="V42" s="146"/>
      <c r="W42" s="146"/>
      <c r="X42" s="228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22" t="s">
        <v>17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93">
        <f>SUM(AJ9:AJ40)</f>
        <v>33</v>
      </c>
      <c r="AK43" s="93">
        <f>SUM(AK9:AK40)</f>
        <v>8</v>
      </c>
      <c r="AL43" s="93">
        <f>SUM(AL9:AL40)</f>
        <v>10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23" t="s">
        <v>18</v>
      </c>
      <c r="B45" s="223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5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203" t="s">
        <v>7</v>
      </c>
      <c r="D46" s="20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0"/>
      <c r="AQ47" s="221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20"/>
      <c r="AQ60" s="221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200" t="s">
        <v>20</v>
      </c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1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22" t="s">
        <v>17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93">
        <f t="shared" ref="AJ81:AO81" si="12">SUM(AJ47:AJ80)</f>
        <v>0</v>
      </c>
      <c r="AK81" s="93">
        <f t="shared" si="12"/>
        <v>1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208"/>
      <c r="D82" s="208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208"/>
      <c r="D85" s="208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8"/>
      <c r="D86" s="208"/>
      <c r="E86" s="208"/>
      <c r="F86" s="208"/>
      <c r="G86" s="208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8"/>
      <c r="D87" s="208"/>
      <c r="E87" s="20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8"/>
      <c r="D88" s="208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1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X9:X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2019-11-04T08:57:32Z</cp:lastPrinted>
  <dcterms:created xsi:type="dcterms:W3CDTF">2001-09-21T17:17:00Z</dcterms:created>
  <dcterms:modified xsi:type="dcterms:W3CDTF">2020-05-28T08:55:20Z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