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M78" i="200" s="1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Tri</author>
    <author>anhtuan</author>
  </authors>
  <commentList>
    <comment ref="AC1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1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1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  <comment ref="AC2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6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3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Y41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t</author>
    <author>anhtuan</author>
  </authors>
  <commentList>
    <comment ref="W10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<sst xmlns="http://schemas.openxmlformats.org/spreadsheetml/2006/main" count="3249" uniqueCount="894">
  <si>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</si>
  <si>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</si>
  <si>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</si>
  <si>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</si>
  <si>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</si>
  <si>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</si>
  <si>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</si>
  <si>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</si>
  <si>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</si>
  <si>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</si>
  <si>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</si>
  <si>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</si>
  <si>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</si>
  <si>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</si>
  <si>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</si>
  <si>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</si>
  <si>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</si>
  <si>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</si>
  <si>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</si>
  <si>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</si>
  <si>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</si>
  <si>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</si>
  <si>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</si>
  <si>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</si>
  <si>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</si>
  <si>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</si>
  <si>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</si>
  <si>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</si>
  <si>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</si>
  <si>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</si>
  <si>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</si>
  <si>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</si>
  <si>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</si>
  <si>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</si>
  <si>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</si>
  <si>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</si>
  <si>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</si>
  <si>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</si>
  <si>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</si>
  <si>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</si>
  <si>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</si>
  <si>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</si>
  <si>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</si>
  <si>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</si>
  <si>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</si>
  <si>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</si>
  <si>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</si>
  <si>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</si>
  <si>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</si>
  <si>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</si>
  <si>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</si>
  <si>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</si>
  <si>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</si>
  <si>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</si>
  <si>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</si>
  <si>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</si>
  <si>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</si>
  <si>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</si>
  <si>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</si>
  <si>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</si>
  <si>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</si>
  <si>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</si>
  <si>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</si>
  <si>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</si>
  <si>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</si>
  <si>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</si>
  <si>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</si>
  <si>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</si>
  <si>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</si>
  <si>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</si>
  <si>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</si>
  <si>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</si>
  <si>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</si>
  <si>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</si>
  <si>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</si>
  <si>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</si>
  <si>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</si>
  <si>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</si>
  <si>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</si>
  <si>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</si>
  <si>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</si>
  <si>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</si>
  <si>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</si>
  <si>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</si>
  <si>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</si>
  <si>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</si>
  <si>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</si>
  <si>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</si>
  <si>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</si>
  <si>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</si>
  <si>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</si>
  <si>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</si>
  <si>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</si>
  <si>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</si>
  <si>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</si>
  <si>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</si>
  <si>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</si>
  <si>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</si>
  <si>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</si>
  <si>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</si>
  <si>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</si>
  <si>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</si>
  <si>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</si>
  <si>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</si>
  <si>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</si>
  <si>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</si>
  <si>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</si>
  <si>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</si>
  <si>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</si>
  <si>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</si>
  <si>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</si>
  <si>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</si>
  <si>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</si>
  <si>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</si>
  <si>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</si>
  <si>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</si>
  <si>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</si>
  <si>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</si>
  <si>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</si>
  <si>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</si>
  <si>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</si>
  <si>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</si>
  <si>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</si>
  <si>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</si>
  <si>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</si>
  <si>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</si>
  <si>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</si>
  <si>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</si>
  <si>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</si>
  <si>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</si>
  <si>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</si>
  <si>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</si>
  <si>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</si>
  <si>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</si>
  <si>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</si>
  <si>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</si>
  <si>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</si>
  <si>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</si>
  <si>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</si>
  <si>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</si>
  <si>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</si>
  <si>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</si>
  <si>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</si>
  <si>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</si>
  <si>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</si>
  <si>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</si>
  <si>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</si>
  <si>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</si>
  <si>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</si>
  <si>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</si>
  <si>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</si>
  <si>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</si>
  <si>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</si>
  <si>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</si>
  <si>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</si>
  <si>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</si>
  <si>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</si>
  <si>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</si>
  <si>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</si>
  <si>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</si>
  <si>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</si>
  <si>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</si>
  <si>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</si>
  <si>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</si>
  <si>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</si>
  <si>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</si>
  <si>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</si>
  <si>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</si>
  <si>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</si>
  <si>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</si>
  <si>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</si>
  <si>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</si>
  <si>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</si>
  <si>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</si>
  <si>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</si>
  <si>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</si>
  <si>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</si>
  <si>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</si>
  <si>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</si>
  <si>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</si>
  <si>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</si>
  <si>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</si>
  <si>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</si>
  <si>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</si>
  <si>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</si>
  <si>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</si>
  <si>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</si>
  <si>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</si>
  <si>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</si>
  <si>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</si>
  <si>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</si>
  <si>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</si>
  <si>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</si>
  <si>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</si>
  <si>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</si>
  <si>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</si>
  <si>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</si>
  <si>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</si>
  <si>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</si>
  <si>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</si>
  <si>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</si>
  <si>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</si>
  <si>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</si>
  <si>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</si>
  <si>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</si>
  <si>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</si>
  <si>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</si>
  <si>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</si>
  <si>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</si>
  <si>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</si>
  <si>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</si>
  <si>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</si>
  <si>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</si>
  <si>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</si>
  <si>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</si>
  <si>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</si>
  <si>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</si>
  <si>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</si>
  <si>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</si>
  <si>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</si>
  <si>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</si>
  <si>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</si>
  <si>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</si>
  <si>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</si>
  <si>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</si>
  <si>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</si>
  <si>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</si>
  <si>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</si>
  <si>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</si>
  <si>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</si>
  <si>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</si>
  <si>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</si>
  <si>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</si>
  <si>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</si>
  <si>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</si>
  <si>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</si>
  <si>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</si>
  <si>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</si>
  <si>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</si>
  <si>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</si>
  <si>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</si>
  <si>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</si>
  <si>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</si>
  <si>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</si>
  <si>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</si>
  <si>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</si>
  <si>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</si>
  <si>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</si>
  <si>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</si>
  <si>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</si>
  <si>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</si>
  <si>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</si>
  <si>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</si>
  <si>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</si>
  <si>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</si>
  <si>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</si>
  <si>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</si>
  <si>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</si>
  <si>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</si>
  <si>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</si>
  <si>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</si>
  <si>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</si>
  <si>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</si>
  <si>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</si>
  <si>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</si>
  <si>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</si>
  <si>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</si>
  <si>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</si>
  <si>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</si>
  <si>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</si>
  <si>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</si>
  <si>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</si>
  <si>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</si>
  <si>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</si>
  <si>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</si>
  <si>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</si>
  <si>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</si>
  <si>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</si>
  <si>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</si>
  <si>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</si>
  <si>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</si>
  <si>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</si>
  <si>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</si>
  <si>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</si>
  <si>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</si>
  <si>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</si>
  <si>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</si>
  <si>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</si>
  <si>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</si>
  <si>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</si>
  <si>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</si>
  <si>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</si>
  <si>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</si>
  <si>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</si>
  <si>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</si>
  <si>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</si>
  <si>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</si>
  <si>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</si>
  <si>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</si>
  <si>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</si>
  <si>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</si>
  <si>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</si>
  <si>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</si>
  <si>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</si>
  <si>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</si>
  <si>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</si>
  <si>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</si>
  <si>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</si>
  <si>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</si>
  <si>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</si>
  <si>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</si>
  <si>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</si>
  <si>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</si>
  <si>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</si>
  <si>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</si>
  <si>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</si>
  <si>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</si>
  <si>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</si>
  <si>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</si>
  <si>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</si>
  <si>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</si>
  <si>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</si>
  <si>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</si>
  <si>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</si>
  <si>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</si>
  <si>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</si>
  <si>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</si>
  <si>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</si>
  <si>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</si>
  <si>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</si>
  <si>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</si>
  <si>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</si>
  <si>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</si>
  <si>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</si>
  <si>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</si>
  <si>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</si>
  <si>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</si>
  <si>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</si>
  <si>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</si>
  <si>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</si>
  <si>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</si>
  <si>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</si>
  <si>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</si>
  <si>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</si>
  <si>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</si>
  <si>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</si>
  <si>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</si>
  <si>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</si>
  <si>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</si>
  <si>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</si>
  <si>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</si>
  <si>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</si>
  <si>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</si>
  <si>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</si>
  <si>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</si>
  <si>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</si>
  <si>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</si>
  <si>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</si>
  <si>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</si>
  <si>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</si>
  <si>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</si>
  <si>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</si>
  <si>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</si>
  <si>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</si>
  <si>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</si>
  <si>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</si>
  <si>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</si>
  <si>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</si>
  <si>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</si>
  <si>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</si>
  <si>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</si>
  <si>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</si>
  <si>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</si>
  <si>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</si>
  <si>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</si>
  <si>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</si>
  <si>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</si>
  <si>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</si>
  <si>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</si>
  <si>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</si>
  <si>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</si>
  <si>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</si>
  <si>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</si>
  <si>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</si>
  <si>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</si>
  <si>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</si>
  <si>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</si>
  <si>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</si>
  <si>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</si>
  <si>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</si>
  <si>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</si>
  <si>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</si>
  <si>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</si>
  <si>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</si>
  <si>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</si>
  <si>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</si>
  <si>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</si>
  <si>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</si>
  <si>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</si>
  <si>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</si>
  <si>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</si>
  <si>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</si>
  <si>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</si>
  <si>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</si>
  <si>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</si>
  <si>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</si>
  <si>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</si>
  <si>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</si>
  <si>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</si>
  <si>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</si>
  <si>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</si>
  <si>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</si>
  <si>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</si>
  <si>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</si>
  <si>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</si>
  <si>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</si>
  <si>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</si>
  <si>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</si>
  <si>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</si>
  <si>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</si>
  <si>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</si>
  <si>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</si>
  <si>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</si>
  <si>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</si>
  <si>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</si>
  <si>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</si>
  <si>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</si>
  <si>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</si>
  <si>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</si>
  <si>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</si>
  <si>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</si>
  <si>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</si>
  <si>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</si>
  <si>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</si>
  <si>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</si>
  <si>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</si>
  <si>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</si>
  <si>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</si>
  <si>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</si>
  <si>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</si>
  <si>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</si>
  <si>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</si>
  <si>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</si>
  <si>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</si>
  <si>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</si>
  <si>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</si>
  <si>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</si>
  <si>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</si>
  <si>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</si>
  <si>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</si>
  <si>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</si>
  <si>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</si>
  <si>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</si>
  <si>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</si>
  <si>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</si>
  <si>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</si>
  <si>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</si>
  <si>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</si>
  <si>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</si>
  <si>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</si>
  <si>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</si>
  <si>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</si>
  <si>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</si>
  <si>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</si>
  <si>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</si>
  <si>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</si>
  <si>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</si>
  <si>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</si>
  <si>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</si>
  <si>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</si>
  <si>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</si>
  <si>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</si>
  <si>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</si>
  <si>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</si>
  <si>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</si>
  <si>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</si>
  <si>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</si>
  <si>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</si>
  <si>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</si>
  <si>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</si>
  <si>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</si>
  <si>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</si>
  <si>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</si>
  <si>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</si>
  <si>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</si>
  <si>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</si>
  <si>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</si>
  <si>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</si>
  <si>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</si>
  <si>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</si>
  <si>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</si>
  <si>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</si>
  <si>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</si>
  <si>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</si>
  <si>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</si>
  <si>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</si>
  <si>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</si>
  <si>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</si>
  <si>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</si>
  <si>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</si>
  <si>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</si>
  <si>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</si>
  <si>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</si>
  <si>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</si>
  <si>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</si>
  <si>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</si>
  <si>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</si>
  <si>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</si>
  <si>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</si>
  <si>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</si>
  <si>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</si>
  <si>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</si>
  <si>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</si>
  <si>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</si>
  <si>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</si>
  <si>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</si>
  <si>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</si>
  <si>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</si>
  <si>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</si>
  <si>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</si>
  <si>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</si>
  <si>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</si>
  <si>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</si>
  <si>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</si>
  <si>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</si>
  <si>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</si>
  <si>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</si>
  <si>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</si>
  <si>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</si>
  <si>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</si>
  <si>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</si>
  <si>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</si>
  <si>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</si>
  <si>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</si>
  <si>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</si>
  <si>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</si>
  <si>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</si>
  <si>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</si>
  <si>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</si>
  <si>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</si>
  <si>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</si>
  <si>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</si>
  <si>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</si>
  <si>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</si>
  <si>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</si>
  <si>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</si>
  <si>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</si>
  <si>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</si>
  <si>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</si>
  <si>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</si>
  <si>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</si>
  <si>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</si>
  <si>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</si>
  <si>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</si>
  <si>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</si>
  <si>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</si>
  <si>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</si>
  <si>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</si>
  <si>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</si>
  <si>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</si>
  <si>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</si>
  <si>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</si>
  <si>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</si>
  <si>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</si>
  <si>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</si>
  <si>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</si>
  <si>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</si>
  <si>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</si>
  <si>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</si>
  <si>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</si>
  <si>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</si>
  <si>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</si>
  <si>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</si>
  <si>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</si>
  <si>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</si>
  <si>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</si>
  <si>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</si>
  <si>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</si>
  <si>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</si>
  <si>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</si>
  <si>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</si>
  <si>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</si>
  <si>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</si>
  <si>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</si>
  <si>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</si>
  <si>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</si>
  <si>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</si>
  <si>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</si>
  <si>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</si>
  <si>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</si>
  <si>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</si>
  <si>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</si>
  <si>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</si>
  <si>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</si>
  <si>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</si>
  <si>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</si>
  <si>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</si>
  <si>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</si>
  <si>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</si>
  <si>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</si>
  <si>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</si>
  <si>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</si>
  <si>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</si>
  <si>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</si>
  <si>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</si>
  <si>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</si>
  <si>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</si>
  <si>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</si>
  <si>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</si>
  <si>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</si>
  <si>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</si>
  <si>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</si>
  <si>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</si>
  <si>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</si>
  <si>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</si>
  <si>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</si>
  <si>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</si>
  <si>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</si>
  <si>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</si>
  <si>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</si>
  <si>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</si>
  <si>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</si>
  <si>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</si>
  <si>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</si>
  <si>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</si>
  <si>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</si>
  <si>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</si>
  <si>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</si>
  <si>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</si>
  <si>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</si>
  <si>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</si>
  <si>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</si>
  <si>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</si>
  <si>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</si>
  <si>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</si>
  <si>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</si>
  <si>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</si>
  <si>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</si>
  <si>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</si>
  <si>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</si>
  <si>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</si>
  <si>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</si>
  <si>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</si>
  <si>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</si>
  <si>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</si>
  <si>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</si>
  <si>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</si>
  <si>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</si>
  <si>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</si>
  <si>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</si>
  <si>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</si>
  <si>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</si>
  <si>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</si>
  <si>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</si>
  <si>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</si>
  <si>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</si>
  <si>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</si>
  <si>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</si>
  <si>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</si>
  <si>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</si>
  <si>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</si>
  <si>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</si>
  <si>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</si>
  <si>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</si>
  <si>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</si>
  <si>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</si>
  <si>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</si>
  <si>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</si>
  <si>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</si>
  <si>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</si>
  <si>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</si>
  <si>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</si>
  <si>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</si>
  <si>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</si>
  <si>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</si>
  <si>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</si>
  <si>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</si>
  <si>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</si>
  <si>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</si>
  <si>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</si>
  <si>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</si>
  <si>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</si>
  <si>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</si>
  <si>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</si>
  <si>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</si>
  <si>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</si>
  <si>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</si>
  <si>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</si>
  <si>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</si>
  <si>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</si>
  <si>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</si>
  <si>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</si>
  <si>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</si>
  <si>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</si>
  <si>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</si>
  <si>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</si>
  <si>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</si>
  <si>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</si>
  <si>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</si>
  <si>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</si>
  <si>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</si>
  <si>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</si>
  <si>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</si>
  <si>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</si>
  <si>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</si>
  <si>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</si>
  <si>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</si>
  <si>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</si>
  <si>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</si>
  <si>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</si>
  <si>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</si>
  <si>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</si>
  <si>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</si>
  <si>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</si>
  <si>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</si>
  <si>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</si>
  <si>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</si>
  <si>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</si>
  <si>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</si>
  <si>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</si>
  <si>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</si>
  <si>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</si>
  <si>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</si>
  <si>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</si>
  <si>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</si>
  <si>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</si>
  <si>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</si>
  <si>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</si>
  <si>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</si>
  <si>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</si>
  <si>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</si>
  <si>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</si>
  <si>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</si>
  <si>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</si>
  <si>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</si>
  <si>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</si>
  <si>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</si>
  <si>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</si>
  <si>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</si>
  <si>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</si>
  <si>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</si>
  <si>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</si>
  <si>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</si>
  <si>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</si>
  <si>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</si>
  <si>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</si>
  <si>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</si>
  <si>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</si>
  <si>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</si>
  <si>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</si>
  <si>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</si>
  <si>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</si>
  <si>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</si>
  <si>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</si>
  <si>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</si>
  <si>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</si>
  <si>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</si>
  <si>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</si>
  <si>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</si>
  <si>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</si>
  <si>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</si>
  <si>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</si>
  <si>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</si>
  <si>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</si>
  <si>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</si>
  <si>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</si>
  <si>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</si>
  <si>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</si>
  <si>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</si>
  <si>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</si>
  <si>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</si>
  <si>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</si>
  <si>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</si>
  <si>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</si>
  <si>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</si>
  <si>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</si>
  <si>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</si>
  <si>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</si>
  <si>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</si>
  <si>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</si>
  <si>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</si>
  <si>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</si>
  <si>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</si>
  <si>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</si>
  <si>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</si>
  <si>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</si>
  <si>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</si>
  <si>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</si>
  <si>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</si>
  <si>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</si>
  <si>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</si>
  <si>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</si>
  <si>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</si>
  <si>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</si>
  <si>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</si>
  <si>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</si>
  <si>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</si>
  <si>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</si>
  <si>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</si>
  <si>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</si>
  <si>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</si>
  <si>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</si>
  <si>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</si>
  <si>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</si>
  <si>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</si>
  <si>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</si>
  <si>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</si>
  <si>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</si>
  <si>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</si>
  <si>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</si>
  <si>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</si>
  <si>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</si>
  <si>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</si>
  <si>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</si>
  <si>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</si>
  <si>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</si>
  <si>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</si>
  <si>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</si>
  <si>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</si>
  <si>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</si>
  <si>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</si>
  <si>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</si>
  <si>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</si>
  <si>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</si>
  <si>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</si>
  <si>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</si>
  <si>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</si>
  <si>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</si>
  <si>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</si>
  <si>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</si>
  <si>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</si>
  <si>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</si>
  <si>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</si>
  <si>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</si>
  <si>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</si>
  <si>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</si>
  <si>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</si>
  <si>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</si>
  <si>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</si>
  <si>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</si>
  <si>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</si>
  <si>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</si>
  <si>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</si>
  <si>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</si>
  <si>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</si>
  <si>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</si>
  <si>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</si>
  <si>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</si>
  <si>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</si>
  <si>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</si>
  <si>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</si>
  <si>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</si>
  <si>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</si>
  <si>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</si>
  <si>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</si>
  <si>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</si>
  <si>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</si>
  <si>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</si>
  <si>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</si>
  <si>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</si>
  <si>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</si>
  <si>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</si>
  <si>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</si>
  <si>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</si>
  <si>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</si>
  <si>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</si>
  <si>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</si>
  <si>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</si>
  <si>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</si>
  <si>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</si>
  <si>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</si>
  <si>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</si>
  <si>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</si>
  <si>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</si>
  <si>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</si>
  <si>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</si>
  <si>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</si>
  <si>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</si>
  <si>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</si>
  <si>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</si>
  <si>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</si>
  <si>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</si>
  <si>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</si>
  <si>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</si>
  <si>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</si>
  <si>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</si>
  <si>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</si>
  <si>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</si>
  <si>
    <t>Vắng</t>
  </si>
  <si>
    <t>V:0</t>
  </si>
  <si>
    <t>K.P</t>
  </si>
  <si>
    <t xml:space="preserve">Thái </t>
  </si>
  <si>
    <t>Học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</si>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</sst>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VNI-Times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5" fillId="0" borderId="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2" t="s">
        <v>118</v>
      </c>
      <c r="AG6" s="202"/>
      <c r="AH6" s="202"/>
      <c r="AI6" s="202"/>
      <c r="AJ6" s="202"/>
      <c r="AK6" s="202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6"/>
      <c r="AN22" s="207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8"/>
      <c r="D34" s="208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3" t="s">
        <v>7</v>
      </c>
      <c r="D37" s="204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6"/>
      <c r="AQ37" s="207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6"/>
      <c r="AQ50" s="207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8"/>
      <c r="D66" s="208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8"/>
      <c r="D67" s="208"/>
      <c r="E67" s="208"/>
      <c r="F67" s="208"/>
      <c r="G67" s="20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8"/>
      <c r="D68" s="208"/>
      <c r="E68" s="20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8"/>
      <c r="D69" s="208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7" zoomScale="55" zoomScaleNormal="55" workbookViewId="0">
      <selection activeCell="AH23" sqref="AH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456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9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 t="s">
        <v>8</v>
      </c>
      <c r="Y9" s="174" t="s">
        <v>8</v>
      </c>
      <c r="Z9" s="174"/>
      <c r="AA9" s="174"/>
      <c r="AB9" s="174"/>
      <c r="AC9" s="174" t="s">
        <v>8</v>
      </c>
      <c r="AD9" s="174" t="s">
        <v>8</v>
      </c>
      <c r="AE9" s="174" t="s">
        <v>8</v>
      </c>
      <c r="AF9" s="174" t="s">
        <v>8</v>
      </c>
      <c r="AG9" s="174"/>
      <c r="AH9" s="174"/>
      <c r="AI9" s="10"/>
      <c r="AJ9" s="91">
        <f>COUNTIF(E9:AI9,"K")+2*COUNTIF(E9:AI9,"2K")+COUNTIF(E9:AI9,"TK")+COUNTIF(E9:AI9,"KT")</f>
        <v>7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30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30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30"/>
      <c r="P12" s="175"/>
      <c r="Q12" s="174" t="s">
        <v>8</v>
      </c>
      <c r="R12" s="174"/>
      <c r="S12" s="174"/>
      <c r="T12" s="174"/>
      <c r="U12" s="174"/>
      <c r="V12" s="174"/>
      <c r="W12" s="174"/>
      <c r="X12" s="174" t="s">
        <v>10</v>
      </c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30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 t="s">
        <v>8</v>
      </c>
      <c r="AD13" s="174"/>
      <c r="AE13" s="174" t="s">
        <v>8</v>
      </c>
      <c r="AF13" s="174"/>
      <c r="AG13" s="174"/>
      <c r="AH13" s="174"/>
      <c r="AI13" s="10"/>
      <c r="AJ13" s="91">
        <f t="shared" si="2"/>
        <v>2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30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30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30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30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 t="s">
        <v>8</v>
      </c>
      <c r="AE17" s="174"/>
      <c r="AF17" s="174"/>
      <c r="AG17" s="174"/>
      <c r="AH17" s="174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30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30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30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30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 t="s">
        <v>8</v>
      </c>
      <c r="AD21" s="171"/>
      <c r="AE21" s="171" t="s">
        <v>893</v>
      </c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30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30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30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 t="s">
        <v>8</v>
      </c>
      <c r="AE24" s="174"/>
      <c r="AF24" s="174"/>
      <c r="AG24" s="174"/>
      <c r="AH24" s="174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30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 t="s">
        <v>8</v>
      </c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30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30"/>
      <c r="P27" s="175"/>
      <c r="Q27" s="174"/>
      <c r="R27" s="174"/>
      <c r="S27" s="174"/>
      <c r="T27" s="174"/>
      <c r="U27" s="174"/>
      <c r="V27" s="174"/>
      <c r="W27" s="174"/>
      <c r="X27" s="174" t="s">
        <v>10</v>
      </c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30"/>
      <c r="P28" s="175"/>
      <c r="Q28" s="174" t="s">
        <v>8</v>
      </c>
      <c r="R28" s="174" t="s">
        <v>8</v>
      </c>
      <c r="S28" s="174"/>
      <c r="T28" s="174"/>
      <c r="U28" s="174"/>
      <c r="V28" s="174" t="s">
        <v>8</v>
      </c>
      <c r="W28" s="174" t="s">
        <v>8</v>
      </c>
      <c r="X28" s="174"/>
      <c r="Y28" s="174" t="s">
        <v>8</v>
      </c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5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30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 t="s">
        <v>8</v>
      </c>
      <c r="AG29" s="174"/>
      <c r="AH29" s="174"/>
      <c r="AI29" s="10"/>
      <c r="AJ29" s="91">
        <f t="shared" si="2"/>
        <v>2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30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 t="s">
        <v>8</v>
      </c>
      <c r="AD30" s="174"/>
      <c r="AE30" s="174" t="s">
        <v>10</v>
      </c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1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30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30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30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30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30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30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30"/>
      <c r="P37" s="175"/>
      <c r="Q37" s="174"/>
      <c r="R37" s="174"/>
      <c r="S37" s="174"/>
      <c r="T37" s="174"/>
      <c r="U37" s="174"/>
      <c r="V37" s="174"/>
      <c r="W37" s="174"/>
      <c r="X37" s="174" t="s">
        <v>8</v>
      </c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30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 t="s">
        <v>8</v>
      </c>
      <c r="W38" s="174" t="s">
        <v>8</v>
      </c>
      <c r="X38" s="174" t="s">
        <v>8</v>
      </c>
      <c r="Y38" s="174" t="s">
        <v>8</v>
      </c>
      <c r="Z38" s="174"/>
      <c r="AA38" s="174"/>
      <c r="AB38" s="174"/>
      <c r="AC38" s="174" t="s">
        <v>8</v>
      </c>
      <c r="AD38" s="174"/>
      <c r="AE38" s="174" t="s">
        <v>8</v>
      </c>
      <c r="AF38" s="174"/>
      <c r="AG38" s="174"/>
      <c r="AH38" s="174"/>
      <c r="AI38" s="10"/>
      <c r="AJ38" s="91">
        <f t="shared" si="2"/>
        <v>9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30"/>
      <c r="P39" s="175"/>
      <c r="Q39" s="174" t="s">
        <v>8</v>
      </c>
      <c r="R39" s="174"/>
      <c r="S39" s="174"/>
      <c r="T39" s="174"/>
      <c r="U39" s="174"/>
      <c r="V39" s="174"/>
      <c r="W39" s="174"/>
      <c r="X39" s="174" t="s">
        <v>10</v>
      </c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1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31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44</v>
      </c>
      <c r="AK41" s="93">
        <f>SUM(AK9:AK40)</f>
        <v>0</v>
      </c>
      <c r="AL41" s="93">
        <f>SUM(AL9:AL40)</f>
        <v>4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3" t="s">
        <v>7</v>
      </c>
      <c r="D44" s="20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8"/>
      <c r="D80" s="208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8"/>
      <c r="D84" s="208"/>
      <c r="E84" s="208"/>
      <c r="F84" s="208"/>
      <c r="G84" s="20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8"/>
      <c r="D85" s="208"/>
      <c r="E85" s="208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O9:O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20" zoomScale="55" zoomScaleNormal="55" workbookViewId="0">
      <selection activeCell="AF31" sqref="AF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457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226" t="s">
        <v>884</v>
      </c>
      <c r="Y9" s="146"/>
      <c r="Z9" s="146"/>
      <c r="AA9" s="116"/>
      <c r="AB9" s="116"/>
      <c r="AC9" s="226" t="s">
        <v>884</v>
      </c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227"/>
      <c r="Y10" s="146"/>
      <c r="Z10" s="146"/>
      <c r="AA10" s="116"/>
      <c r="AB10" s="116"/>
      <c r="AC10" s="227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227"/>
      <c r="Y11" s="146"/>
      <c r="Z11" s="146"/>
      <c r="AA11" s="116"/>
      <c r="AB11" s="116"/>
      <c r="AC11" s="227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 t="s">
        <v>9</v>
      </c>
      <c r="W12" s="146"/>
      <c r="X12" s="227"/>
      <c r="Y12" s="146"/>
      <c r="Z12" s="146" t="s">
        <v>10</v>
      </c>
      <c r="AA12" s="116" t="s">
        <v>9</v>
      </c>
      <c r="AB12" s="116"/>
      <c r="AC12" s="227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4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227"/>
      <c r="Y13" s="146"/>
      <c r="Z13" s="146" t="s">
        <v>9</v>
      </c>
      <c r="AA13" s="116" t="s">
        <v>9</v>
      </c>
      <c r="AB13" s="116"/>
      <c r="AC13" s="227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2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16"/>
      <c r="AB14" s="116"/>
      <c r="AC14" s="227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5" t="s">
        <v>881</v>
      </c>
      <c r="P15" s="236"/>
      <c r="Q15" s="236"/>
      <c r="R15" s="236"/>
      <c r="S15" s="236"/>
      <c r="T15" s="236"/>
      <c r="U15" s="236"/>
      <c r="V15" s="237"/>
      <c r="W15" s="146"/>
      <c r="X15" s="227"/>
      <c r="Y15" s="146"/>
      <c r="Z15" s="146"/>
      <c r="AA15" s="116"/>
      <c r="AB15" s="116"/>
      <c r="AC15" s="227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227"/>
      <c r="Y16" s="146"/>
      <c r="Z16" s="146" t="s">
        <v>9</v>
      </c>
      <c r="AA16" s="116"/>
      <c r="AB16" s="116"/>
      <c r="AC16" s="227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16"/>
      <c r="AB17" s="116"/>
      <c r="AC17" s="227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16"/>
      <c r="AB18" s="116"/>
      <c r="AC18" s="227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227"/>
      <c r="Y19" s="146" t="s">
        <v>10</v>
      </c>
      <c r="Z19" s="146"/>
      <c r="AA19" s="116"/>
      <c r="AB19" s="116"/>
      <c r="AC19" s="227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1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227"/>
      <c r="Y20" s="146"/>
      <c r="Z20" s="146"/>
      <c r="AA20" s="116"/>
      <c r="AB20" s="116"/>
      <c r="AC20" s="227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227"/>
      <c r="Y21" s="144"/>
      <c r="Z21" s="144"/>
      <c r="AA21" s="116"/>
      <c r="AB21" s="116"/>
      <c r="AC21" s="227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16"/>
      <c r="AB22" s="116"/>
      <c r="AC22" s="227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16"/>
      <c r="AB23" s="116"/>
      <c r="AC23" s="227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227"/>
      <c r="Y24" s="146"/>
      <c r="Z24" s="146"/>
      <c r="AA24" s="116"/>
      <c r="AB24" s="116"/>
      <c r="AC24" s="227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227"/>
      <c r="Y25" s="146"/>
      <c r="Z25" s="146"/>
      <c r="AA25" s="116"/>
      <c r="AB25" s="116"/>
      <c r="AC25" s="227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227"/>
      <c r="Y26" s="146" t="s">
        <v>9</v>
      </c>
      <c r="Z26" s="146" t="s">
        <v>10</v>
      </c>
      <c r="AA26" s="116"/>
      <c r="AB26" s="116"/>
      <c r="AC26" s="227"/>
      <c r="AD26" s="146" t="s">
        <v>9</v>
      </c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2</v>
      </c>
      <c r="AL26" s="91">
        <f t="shared" si="1"/>
        <v>2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16"/>
      <c r="AB27" s="116"/>
      <c r="AC27" s="227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227"/>
      <c r="Y28" s="146" t="s">
        <v>10</v>
      </c>
      <c r="Z28" s="146" t="s">
        <v>10</v>
      </c>
      <c r="AA28" s="116"/>
      <c r="AB28" s="116"/>
      <c r="AC28" s="227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3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 t="s">
        <v>9</v>
      </c>
      <c r="AA29" s="116"/>
      <c r="AB29" s="116"/>
      <c r="AC29" s="227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16"/>
      <c r="AB30" s="116"/>
      <c r="AC30" s="227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228"/>
      <c r="Y31" s="146" t="s">
        <v>10</v>
      </c>
      <c r="Z31" s="146" t="s">
        <v>10</v>
      </c>
      <c r="AA31" s="116" t="s">
        <v>9</v>
      </c>
      <c r="AB31" s="116"/>
      <c r="AC31" s="228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3</v>
      </c>
      <c r="AL31" s="91">
        <f t="shared" si="1"/>
        <v>3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32" t="s">
        <v>880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4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 t="s">
        <v>10</v>
      </c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1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 t="s">
        <v>10</v>
      </c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 t="s">
        <v>9</v>
      </c>
      <c r="AA40" s="116" t="s">
        <v>9</v>
      </c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3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 t="s">
        <v>891</v>
      </c>
      <c r="D41" s="124" t="s">
        <v>892</v>
      </c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 t="s">
        <v>9</v>
      </c>
      <c r="AE41" s="146" t="s">
        <v>9</v>
      </c>
      <c r="AF41" s="146" t="s">
        <v>9</v>
      </c>
      <c r="AG41" s="146"/>
      <c r="AH41" s="146"/>
      <c r="AI41" s="146"/>
      <c r="AJ41" s="91">
        <f t="shared" si="2"/>
        <v>0</v>
      </c>
      <c r="AK41" s="91">
        <f t="shared" si="0"/>
        <v>3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24</v>
      </c>
      <c r="AL44" s="93">
        <f>SUM(AL9:AL42)</f>
        <v>13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3" t="s">
        <v>7</v>
      </c>
      <c r="D47" s="20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8"/>
      <c r="D83" s="208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F87" s="208"/>
      <c r="G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208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8"/>
      <c r="D89" s="208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4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AC9:AC31"/>
    <mergeCell ref="O15:V15"/>
    <mergeCell ref="X9:X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AG29" sqref="AG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458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 t="s">
        <v>8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 t="s">
        <v>8</v>
      </c>
      <c r="X13" s="10"/>
      <c r="Y13" s="10" t="s">
        <v>8</v>
      </c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91">
        <f t="shared" si="2"/>
        <v>4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8</v>
      </c>
      <c r="Y14" s="10"/>
      <c r="Z14" s="10"/>
      <c r="AA14" s="10"/>
      <c r="AB14" s="10"/>
      <c r="AC14" s="10"/>
      <c r="AD14" s="10"/>
      <c r="AE14" s="10" t="s">
        <v>8</v>
      </c>
      <c r="AF14" s="10"/>
      <c r="AG14" s="10"/>
      <c r="AH14" s="10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 t="s">
        <v>8</v>
      </c>
      <c r="X15" s="10" t="s">
        <v>8</v>
      </c>
      <c r="Y15" s="10"/>
      <c r="Z15" s="10" t="s">
        <v>8</v>
      </c>
      <c r="AA15" s="10"/>
      <c r="AB15" s="10"/>
      <c r="AC15" s="10"/>
      <c r="AD15" s="10" t="s">
        <v>8</v>
      </c>
      <c r="AE15" s="10" t="s">
        <v>8</v>
      </c>
      <c r="AF15" s="10"/>
      <c r="AG15" s="10"/>
      <c r="AH15" s="10"/>
      <c r="AI15" s="10"/>
      <c r="AJ15" s="91">
        <f t="shared" si="2"/>
        <v>6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 t="s">
        <v>8</v>
      </c>
      <c r="Y16" s="10"/>
      <c r="Z16" s="10"/>
      <c r="AA16" s="10"/>
      <c r="AB16" s="10"/>
      <c r="AC16" s="10" t="s">
        <v>10</v>
      </c>
      <c r="AD16" s="10" t="s">
        <v>10</v>
      </c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2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 t="s">
        <v>8</v>
      </c>
      <c r="AD17" s="10"/>
      <c r="AE17" s="10"/>
      <c r="AF17" s="10"/>
      <c r="AG17" s="10"/>
      <c r="AH17" s="10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/>
      <c r="AB18" s="10"/>
      <c r="AC18" s="10" t="s">
        <v>8</v>
      </c>
      <c r="AD18" s="10"/>
      <c r="AE18" s="10"/>
      <c r="AF18" s="10"/>
      <c r="AG18" s="10"/>
      <c r="AH18" s="10"/>
      <c r="AI18" s="10"/>
      <c r="AJ18" s="91">
        <f t="shared" si="2"/>
        <v>7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91">
        <f t="shared" si="2"/>
        <v>7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 t="s">
        <v>8</v>
      </c>
      <c r="Y21" s="91"/>
      <c r="Z21" s="91"/>
      <c r="AA21" s="91"/>
      <c r="AB21" s="91"/>
      <c r="AC21" s="10" t="s">
        <v>8</v>
      </c>
      <c r="AD21" s="91"/>
      <c r="AE21" s="91"/>
      <c r="AF21" s="91"/>
      <c r="AG21" s="91"/>
      <c r="AH21" s="91"/>
      <c r="AI21" s="91"/>
      <c r="AJ21" s="91">
        <f t="shared" si="2"/>
        <v>4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 t="s">
        <v>8</v>
      </c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 t="s">
        <v>10</v>
      </c>
      <c r="X23" s="10"/>
      <c r="Y23" s="10"/>
      <c r="Z23" s="10" t="s">
        <v>8</v>
      </c>
      <c r="AA23" s="10"/>
      <c r="AB23" s="10"/>
      <c r="AC23" s="10" t="s">
        <v>8</v>
      </c>
      <c r="AD23" s="10" t="s">
        <v>8</v>
      </c>
      <c r="AE23" s="10"/>
      <c r="AF23" s="10" t="s">
        <v>8</v>
      </c>
      <c r="AG23" s="10"/>
      <c r="AH23" s="10"/>
      <c r="AI23" s="10"/>
      <c r="AJ23" s="91">
        <f t="shared" si="2"/>
        <v>6</v>
      </c>
      <c r="AK23" s="91">
        <f t="shared" si="0"/>
        <v>0</v>
      </c>
      <c r="AL23" s="91">
        <f t="shared" si="1"/>
        <v>1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91">
        <f t="shared" si="2"/>
        <v>2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 t="s">
        <v>8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 t="s">
        <v>8</v>
      </c>
      <c r="X27" s="10" t="s">
        <v>8</v>
      </c>
      <c r="Y27" s="10" t="s">
        <v>8</v>
      </c>
      <c r="Z27" s="10" t="s">
        <v>8</v>
      </c>
      <c r="AA27" s="10"/>
      <c r="AB27" s="10"/>
      <c r="AC27" s="10" t="s">
        <v>8</v>
      </c>
      <c r="AD27" s="10" t="s">
        <v>8</v>
      </c>
      <c r="AE27" s="10" t="s">
        <v>8</v>
      </c>
      <c r="AF27" s="10" t="s">
        <v>8</v>
      </c>
      <c r="AG27" s="10"/>
      <c r="AH27" s="10"/>
      <c r="AI27" s="10"/>
      <c r="AJ27" s="91">
        <f t="shared" si="2"/>
        <v>9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 t="s">
        <v>8</v>
      </c>
      <c r="X28" s="10" t="s">
        <v>8</v>
      </c>
      <c r="Y28" s="10"/>
      <c r="Z28" s="10"/>
      <c r="AA28" s="10"/>
      <c r="AB28" s="10"/>
      <c r="AC28" s="10" t="s">
        <v>8</v>
      </c>
      <c r="AD28" s="10"/>
      <c r="AE28" s="10"/>
      <c r="AF28" s="10"/>
      <c r="AG28" s="10"/>
      <c r="AH28" s="10"/>
      <c r="AI28" s="10"/>
      <c r="AJ28" s="91">
        <f t="shared" si="2"/>
        <v>7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/>
      <c r="AB29" s="10"/>
      <c r="AC29" s="10" t="s">
        <v>8</v>
      </c>
      <c r="AD29" s="10"/>
      <c r="AE29" s="10"/>
      <c r="AF29" s="10"/>
      <c r="AG29" s="10"/>
      <c r="AH29" s="10"/>
      <c r="AI29" s="10"/>
      <c r="AJ29" s="91">
        <f t="shared" si="2"/>
        <v>7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 t="s">
        <v>10</v>
      </c>
      <c r="X33" s="10"/>
      <c r="Y33" s="10" t="s">
        <v>10</v>
      </c>
      <c r="Z33" s="10"/>
      <c r="AA33" s="10"/>
      <c r="AB33" s="10"/>
      <c r="AC33" s="10"/>
      <c r="AD33" s="10"/>
      <c r="AE33" s="10"/>
      <c r="AF33" s="10" t="s">
        <v>10</v>
      </c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3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 t="s">
        <v>8</v>
      </c>
      <c r="X34" s="10" t="s">
        <v>8</v>
      </c>
      <c r="Y34" s="10" t="s">
        <v>8</v>
      </c>
      <c r="Z34" s="10" t="s">
        <v>8</v>
      </c>
      <c r="AA34" s="10"/>
      <c r="AB34" s="10"/>
      <c r="AC34" s="10" t="s">
        <v>8</v>
      </c>
      <c r="AD34" s="10" t="s">
        <v>8</v>
      </c>
      <c r="AE34" s="10" t="s">
        <v>8</v>
      </c>
      <c r="AF34" s="10" t="s">
        <v>8</v>
      </c>
      <c r="AG34" s="10"/>
      <c r="AH34" s="10"/>
      <c r="AI34" s="10"/>
      <c r="AJ34" s="91">
        <f t="shared" si="2"/>
        <v>13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 t="s">
        <v>8</v>
      </c>
      <c r="X35" s="10"/>
      <c r="Y35" s="10" t="s">
        <v>8</v>
      </c>
      <c r="Z35" s="10" t="s">
        <v>8</v>
      </c>
      <c r="AA35" s="10"/>
      <c r="AB35" s="10"/>
      <c r="AC35" s="10" t="s">
        <v>8</v>
      </c>
      <c r="AD35" s="10"/>
      <c r="AE35" s="10"/>
      <c r="AF35" s="10"/>
      <c r="AG35" s="10"/>
      <c r="AH35" s="10"/>
      <c r="AI35" s="10"/>
      <c r="AJ35" s="91">
        <f t="shared" si="2"/>
        <v>9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 t="s">
        <v>8</v>
      </c>
      <c r="Y36" s="10" t="s">
        <v>8</v>
      </c>
      <c r="Z36" s="10" t="s">
        <v>8</v>
      </c>
      <c r="AA36" s="10"/>
      <c r="AB36" s="10"/>
      <c r="AC36" s="10" t="s">
        <v>8</v>
      </c>
      <c r="AD36" s="10" t="s">
        <v>8</v>
      </c>
      <c r="AE36" s="10" t="s">
        <v>8</v>
      </c>
      <c r="AF36" s="10" t="s">
        <v>8</v>
      </c>
      <c r="AG36" s="10"/>
      <c r="AH36" s="10"/>
      <c r="AI36" s="10"/>
      <c r="AJ36" s="91">
        <f t="shared" si="2"/>
        <v>12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 t="s">
        <v>8</v>
      </c>
      <c r="X37" s="10"/>
      <c r="Y37" s="10" t="s">
        <v>8</v>
      </c>
      <c r="Z37" s="10"/>
      <c r="AA37" s="10"/>
      <c r="AB37" s="10"/>
      <c r="AC37" s="10" t="s">
        <v>8</v>
      </c>
      <c r="AD37" s="10" t="s">
        <v>8</v>
      </c>
      <c r="AE37" s="10"/>
      <c r="AF37" s="10"/>
      <c r="AG37" s="10"/>
      <c r="AH37" s="10"/>
      <c r="AI37" s="10"/>
      <c r="AJ37" s="91">
        <f t="shared" si="2"/>
        <v>6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s">
        <v>8</v>
      </c>
      <c r="AD38" s="10"/>
      <c r="AE38" s="10"/>
      <c r="AF38" s="10"/>
      <c r="AG38" s="10"/>
      <c r="AH38" s="10"/>
      <c r="AI38" s="10"/>
      <c r="AJ38" s="91">
        <f t="shared" si="2"/>
        <v>1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s">
        <v>8</v>
      </c>
      <c r="AD39" s="10"/>
      <c r="AE39" s="10"/>
      <c r="AF39" s="10"/>
      <c r="AG39" s="10"/>
      <c r="AH39" s="10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 t="s">
        <v>8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2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111</v>
      </c>
      <c r="AK54" s="93">
        <f>SUM(AK9:AK53)</f>
        <v>1</v>
      </c>
      <c r="AL54" s="93">
        <f>SUM(AL9:AL53)</f>
        <v>7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G23" sqref="A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84" t="s">
        <v>883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 t="s">
        <v>459</v>
      </c>
      <c r="AG6" s="188"/>
      <c r="AH6" s="188"/>
      <c r="AI6" s="188"/>
      <c r="AJ6" s="188"/>
      <c r="AK6" s="188"/>
      <c r="AL6" s="188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2" t="s">
        <v>5</v>
      </c>
      <c r="B8" s="185" t="s">
        <v>6</v>
      </c>
      <c r="C8" s="185" t="s">
        <v>7</v>
      </c>
      <c r="D8" s="18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79">
        <v>1</v>
      </c>
      <c r="B9" s="179" t="s">
        <v>697</v>
      </c>
      <c r="C9" s="180" t="s">
        <v>698</v>
      </c>
      <c r="D9" s="181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8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2" t="s">
        <v>877</v>
      </c>
      <c r="AN9" s="183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">
        <v>8</v>
      </c>
      <c r="AD10" s="10"/>
      <c r="AE10" s="10"/>
      <c r="AF10" s="10"/>
      <c r="AG10" s="10"/>
      <c r="AH10" s="10"/>
      <c r="AI10" s="10"/>
      <c r="AJ10" s="192">
        <f t="shared" ref="AJ10:AJ39" si="2">COUNTIF(E10:AI10,"K")+2*COUNTIF(E10:AI10,"2K")+COUNTIF(E10:AI10,"TK")+COUNTIF(E10:AI10,"KT")</f>
        <v>1</v>
      </c>
      <c r="AK10" s="192">
        <f t="shared" si="0"/>
        <v>0</v>
      </c>
      <c r="AL10" s="192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9"/>
      <c r="S11" s="10"/>
      <c r="T11" s="10"/>
      <c r="U11" s="10"/>
      <c r="V11" s="10"/>
      <c r="W11" s="10" t="s">
        <v>8</v>
      </c>
      <c r="X11" s="10"/>
      <c r="Y11" s="10" t="s">
        <v>8</v>
      </c>
      <c r="Z11" s="10"/>
      <c r="AA11" s="10"/>
      <c r="AB11" s="10"/>
      <c r="AC11" s="10" t="s">
        <v>890</v>
      </c>
      <c r="AD11" s="10"/>
      <c r="AE11" s="10" t="s">
        <v>8</v>
      </c>
      <c r="AF11" s="10"/>
      <c r="AG11" s="10"/>
      <c r="AH11" s="10"/>
      <c r="AI11" s="10"/>
      <c r="AJ11" s="192">
        <f t="shared" si="2"/>
        <v>4</v>
      </c>
      <c r="AK11" s="192">
        <f t="shared" si="0"/>
        <v>0</v>
      </c>
      <c r="AL11" s="192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">
        <v>8</v>
      </c>
      <c r="AD12" s="10"/>
      <c r="AE12" s="10"/>
      <c r="AF12" s="10"/>
      <c r="AG12" s="10"/>
      <c r="AH12" s="10"/>
      <c r="AI12" s="10"/>
      <c r="AJ12" s="192">
        <f t="shared" si="2"/>
        <v>1</v>
      </c>
      <c r="AK12" s="192">
        <f t="shared" si="0"/>
        <v>0</v>
      </c>
      <c r="AL12" s="192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192">
        <f t="shared" si="2"/>
        <v>1</v>
      </c>
      <c r="AK13" s="192">
        <f t="shared" si="0"/>
        <v>0</v>
      </c>
      <c r="AL13" s="192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2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2">
        <f t="shared" si="2"/>
        <v>1</v>
      </c>
      <c r="AK14" s="192">
        <f t="shared" si="0"/>
        <v>0</v>
      </c>
      <c r="AL14" s="192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2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9"/>
      <c r="S15" s="10"/>
      <c r="T15" s="10"/>
      <c r="U15" s="10"/>
      <c r="V15" s="10"/>
      <c r="W15" s="10" t="s">
        <v>10</v>
      </c>
      <c r="X15" s="10"/>
      <c r="Y15" s="10"/>
      <c r="Z15" s="10"/>
      <c r="AA15" s="10"/>
      <c r="AB15" s="10"/>
      <c r="AC15" s="10" t="s">
        <v>885</v>
      </c>
      <c r="AD15" s="10" t="s">
        <v>10</v>
      </c>
      <c r="AE15" s="10" t="s">
        <v>10</v>
      </c>
      <c r="AF15" s="10" t="s">
        <v>8</v>
      </c>
      <c r="AG15" s="10"/>
      <c r="AH15" s="10"/>
      <c r="AI15" s="10"/>
      <c r="AJ15" s="192">
        <f t="shared" si="2"/>
        <v>5</v>
      </c>
      <c r="AK15" s="192">
        <f t="shared" si="0"/>
        <v>0</v>
      </c>
      <c r="AL15" s="192">
        <f t="shared" si="1"/>
        <v>4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2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 t="s">
        <v>9</v>
      </c>
      <c r="AG16" s="10"/>
      <c r="AH16" s="10"/>
      <c r="AI16" s="10"/>
      <c r="AJ16" s="192">
        <f t="shared" si="2"/>
        <v>0</v>
      </c>
      <c r="AK16" s="192">
        <f t="shared" si="0"/>
        <v>1</v>
      </c>
      <c r="AL16" s="192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9"/>
      <c r="S17" s="10"/>
      <c r="T17" s="10"/>
      <c r="U17" s="10"/>
      <c r="V17" s="10" t="s">
        <v>9</v>
      </c>
      <c r="W17" s="10"/>
      <c r="X17" s="10"/>
      <c r="Y17" s="10"/>
      <c r="Z17" s="10"/>
      <c r="AA17" s="10"/>
      <c r="AB17" s="10"/>
      <c r="AC17" s="10" t="s">
        <v>9</v>
      </c>
      <c r="AD17" s="10"/>
      <c r="AE17" s="10"/>
      <c r="AF17" s="10"/>
      <c r="AG17" s="10"/>
      <c r="AH17" s="10"/>
      <c r="AI17" s="10"/>
      <c r="AJ17" s="192">
        <f t="shared" si="2"/>
        <v>0</v>
      </c>
      <c r="AK17" s="192">
        <f t="shared" si="0"/>
        <v>2</v>
      </c>
      <c r="AL17" s="192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4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9</v>
      </c>
      <c r="AF18" s="10"/>
      <c r="AG18" s="10"/>
      <c r="AH18" s="10"/>
      <c r="AI18" s="10"/>
      <c r="AJ18" s="192">
        <f t="shared" si="2"/>
        <v>0</v>
      </c>
      <c r="AK18" s="192">
        <f t="shared" si="0"/>
        <v>2</v>
      </c>
      <c r="AL18" s="192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7" t="s">
        <v>877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192">
        <f t="shared" si="2"/>
        <v>0</v>
      </c>
      <c r="AK19" s="192">
        <f t="shared" si="0"/>
        <v>0</v>
      </c>
      <c r="AL19" s="192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2">
        <f t="shared" si="2"/>
        <v>0</v>
      </c>
      <c r="AK20" s="192">
        <f t="shared" si="0"/>
        <v>0</v>
      </c>
      <c r="AL20" s="192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7" t="s">
        <v>877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192">
        <f t="shared" si="2"/>
        <v>0</v>
      </c>
      <c r="AK21" s="192">
        <f t="shared" si="0"/>
        <v>0</v>
      </c>
      <c r="AL21" s="192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">
        <v>8</v>
      </c>
      <c r="AD22" s="10" t="s">
        <v>10</v>
      </c>
      <c r="AE22" s="10"/>
      <c r="AF22" s="10"/>
      <c r="AG22" s="10"/>
      <c r="AH22" s="10"/>
      <c r="AI22" s="10"/>
      <c r="AJ22" s="192">
        <f t="shared" si="2"/>
        <v>1</v>
      </c>
      <c r="AK22" s="192">
        <f t="shared" si="0"/>
        <v>0</v>
      </c>
      <c r="AL22" s="192">
        <f t="shared" si="1"/>
        <v>1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2">
        <f t="shared" si="2"/>
        <v>0</v>
      </c>
      <c r="AK23" s="192">
        <f t="shared" si="0"/>
        <v>0</v>
      </c>
      <c r="AL23" s="192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 t="s">
        <v>8</v>
      </c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192">
        <f t="shared" si="2"/>
        <v>2</v>
      </c>
      <c r="AK24" s="192">
        <f t="shared" si="0"/>
        <v>0</v>
      </c>
      <c r="AL24" s="192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2">
        <f t="shared" si="2"/>
        <v>0</v>
      </c>
      <c r="AK25" s="192">
        <f t="shared" si="0"/>
        <v>0</v>
      </c>
      <c r="AL25" s="192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8</v>
      </c>
      <c r="Y26" s="10"/>
      <c r="Z26" s="10"/>
      <c r="AA26" s="10"/>
      <c r="AB26" s="10"/>
      <c r="AC26" s="10"/>
      <c r="AD26" s="10" t="s">
        <v>8</v>
      </c>
      <c r="AE26" s="10"/>
      <c r="AF26" s="10"/>
      <c r="AG26" s="10"/>
      <c r="AH26" s="10"/>
      <c r="AI26" s="10"/>
      <c r="AJ26" s="192">
        <f t="shared" si="2"/>
        <v>2</v>
      </c>
      <c r="AK26" s="192">
        <f t="shared" si="0"/>
        <v>0</v>
      </c>
      <c r="AL26" s="192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7" t="s">
        <v>877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  <c r="AJ27" s="192">
        <f t="shared" si="2"/>
        <v>0</v>
      </c>
      <c r="AK27" s="192">
        <f t="shared" si="0"/>
        <v>0</v>
      </c>
      <c r="AL27" s="192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2">
        <f t="shared" si="2"/>
        <v>0</v>
      </c>
      <c r="AK28" s="192">
        <f t="shared" si="0"/>
        <v>0</v>
      </c>
      <c r="AL28" s="192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2">
        <f t="shared" si="2"/>
        <v>0</v>
      </c>
      <c r="AK29" s="192">
        <f t="shared" si="0"/>
        <v>0</v>
      </c>
      <c r="AL29" s="192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">
        <v>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2">
        <f t="shared" si="2"/>
        <v>0</v>
      </c>
      <c r="AK30" s="192">
        <f t="shared" si="0"/>
        <v>1</v>
      </c>
      <c r="AL30" s="192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2">
        <f t="shared" si="2"/>
        <v>0</v>
      </c>
      <c r="AK31" s="192">
        <f t="shared" si="0"/>
        <v>0</v>
      </c>
      <c r="AL31" s="192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2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10</v>
      </c>
      <c r="W32" s="10" t="s">
        <v>9</v>
      </c>
      <c r="X32" s="10" t="s">
        <v>9</v>
      </c>
      <c r="Y32" s="10" t="s">
        <v>9</v>
      </c>
      <c r="Z32" s="10"/>
      <c r="AA32" s="10"/>
      <c r="AB32" s="10"/>
      <c r="AC32" s="10" t="s">
        <v>8</v>
      </c>
      <c r="AD32" s="10" t="s">
        <v>10</v>
      </c>
      <c r="AE32" s="10"/>
      <c r="AF32" s="10" t="s">
        <v>9</v>
      </c>
      <c r="AG32" s="10"/>
      <c r="AH32" s="10"/>
      <c r="AI32" s="10"/>
      <c r="AJ32" s="192">
        <f t="shared" si="2"/>
        <v>1</v>
      </c>
      <c r="AK32" s="192">
        <f t="shared" si="0"/>
        <v>5</v>
      </c>
      <c r="AL32" s="192">
        <f t="shared" si="1"/>
        <v>2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8</v>
      </c>
      <c r="AE33" s="10"/>
      <c r="AF33" s="10"/>
      <c r="AG33" s="10"/>
      <c r="AH33" s="10"/>
      <c r="AI33" s="10"/>
      <c r="AJ33" s="192">
        <f t="shared" si="2"/>
        <v>1</v>
      </c>
      <c r="AK33" s="192">
        <f t="shared" si="0"/>
        <v>0</v>
      </c>
      <c r="AL33" s="192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2">
        <f t="shared" si="2"/>
        <v>0</v>
      </c>
      <c r="AK34" s="192">
        <f t="shared" si="0"/>
        <v>0</v>
      </c>
      <c r="AL34" s="192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8</v>
      </c>
      <c r="AD35" s="10" t="s">
        <v>10</v>
      </c>
      <c r="AE35" s="10"/>
      <c r="AF35" s="10"/>
      <c r="AG35" s="10"/>
      <c r="AH35" s="10"/>
      <c r="AI35" s="10"/>
      <c r="AJ35" s="192">
        <f t="shared" si="2"/>
        <v>1</v>
      </c>
      <c r="AK35" s="192">
        <f t="shared" si="0"/>
        <v>0</v>
      </c>
      <c r="AL35" s="192">
        <f t="shared" si="1"/>
        <v>1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 t="s">
        <v>9</v>
      </c>
      <c r="Y36" s="10"/>
      <c r="Z36" s="10"/>
      <c r="AA36" s="10"/>
      <c r="AB36" s="10"/>
      <c r="AC36" s="10" t="s">
        <v>8</v>
      </c>
      <c r="AD36" s="10"/>
      <c r="AE36" s="10"/>
      <c r="AF36" s="10" t="s">
        <v>8</v>
      </c>
      <c r="AG36" s="10"/>
      <c r="AH36" s="10"/>
      <c r="AI36" s="10"/>
      <c r="AJ36" s="192">
        <f t="shared" si="2"/>
        <v>3</v>
      </c>
      <c r="AK36" s="192">
        <f t="shared" si="0"/>
        <v>1</v>
      </c>
      <c r="AL36" s="192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2">
        <f t="shared" si="2"/>
        <v>0</v>
      </c>
      <c r="AK37" s="192">
        <f t="shared" si="0"/>
        <v>0</v>
      </c>
      <c r="AL37" s="192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2">
        <f t="shared" si="2"/>
        <v>0</v>
      </c>
      <c r="AK38" s="192">
        <f t="shared" si="0"/>
        <v>0</v>
      </c>
      <c r="AL38" s="192">
        <f t="shared" si="1"/>
        <v>0</v>
      </c>
      <c r="AM38" s="27"/>
      <c r="AN38" s="27"/>
      <c r="AO38" s="27"/>
    </row>
    <row r="39" spans="1:44" s="1" customFormat="1" ht="30" customHeight="1">
      <c r="A39" s="192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2">
        <f t="shared" si="2"/>
        <v>0</v>
      </c>
      <c r="AK39" s="192">
        <f t="shared" si="0"/>
        <v>0</v>
      </c>
      <c r="AL39" s="192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3" t="s">
        <v>17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>
        <f>SUM(AJ9:AJ39)</f>
        <v>26</v>
      </c>
      <c r="AK43" s="193">
        <f>SUM(AK9:AK39)</f>
        <v>12</v>
      </c>
      <c r="AL43" s="193">
        <f>SUM(AL9:AL39)</f>
        <v>8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4" t="s">
        <v>18</v>
      </c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2" t="s">
        <v>5</v>
      </c>
      <c r="B46" s="185"/>
      <c r="C46" s="185" t="s">
        <v>7</v>
      </c>
      <c r="D46" s="186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2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2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2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2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2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2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2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2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2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2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2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2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2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2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2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2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2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2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2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2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2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2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2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2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2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2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2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2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2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2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2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3" t="s">
        <v>17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>
        <f t="shared" ref="AJ78:AO78" si="9">SUM(AJ47:AJ77)</f>
        <v>0</v>
      </c>
      <c r="AK78" s="193">
        <f t="shared" si="9"/>
        <v>0</v>
      </c>
      <c r="AL78" s="1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7"/>
      <c r="D79" s="187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7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7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7"/>
      <c r="D82" s="18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187"/>
      <c r="F83" s="187"/>
      <c r="G83" s="18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7"/>
      <c r="D84" s="187"/>
      <c r="E84" s="18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7"/>
      <c r="D85" s="18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AG13" sqref="AG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460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 t="s">
        <v>9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1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 t="s">
        <v>8</v>
      </c>
      <c r="AD12" s="146"/>
      <c r="AE12" s="146"/>
      <c r="AF12" s="146"/>
      <c r="AG12" s="146"/>
      <c r="AH12" s="146"/>
      <c r="AI12" s="146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/>
      <c r="AE13" s="146" t="s">
        <v>8</v>
      </c>
      <c r="AF13" s="146"/>
      <c r="AG13" s="146"/>
      <c r="AH13" s="146"/>
      <c r="AI13" s="146"/>
      <c r="AJ13" s="91">
        <f t="shared" si="2"/>
        <v>5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 t="s">
        <v>8</v>
      </c>
      <c r="Y17" s="146"/>
      <c r="Z17" s="146"/>
      <c r="AA17" s="146"/>
      <c r="AB17" s="146"/>
      <c r="AC17" s="146"/>
      <c r="AD17" s="146" t="s">
        <v>8</v>
      </c>
      <c r="AE17" s="146"/>
      <c r="AF17" s="146" t="s">
        <v>8</v>
      </c>
      <c r="AG17" s="146"/>
      <c r="AH17" s="146"/>
      <c r="AI17" s="146"/>
      <c r="AJ17" s="91">
        <f t="shared" si="2"/>
        <v>5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 t="s">
        <v>8</v>
      </c>
      <c r="AF24" s="146" t="s">
        <v>8</v>
      </c>
      <c r="AG24" s="146"/>
      <c r="AH24" s="146"/>
      <c r="AI24" s="146"/>
      <c r="AJ24" s="91">
        <f t="shared" si="2"/>
        <v>2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 t="s">
        <v>8</v>
      </c>
      <c r="AD26" s="146" t="s">
        <v>8</v>
      </c>
      <c r="AE26" s="146" t="s">
        <v>8</v>
      </c>
      <c r="AF26" s="146" t="s">
        <v>8</v>
      </c>
      <c r="AG26" s="146"/>
      <c r="AH26" s="146"/>
      <c r="AI26" s="146"/>
      <c r="AJ26" s="91">
        <f t="shared" si="2"/>
        <v>4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 t="s">
        <v>8</v>
      </c>
      <c r="AD27" s="146"/>
      <c r="AE27" s="146"/>
      <c r="AF27" s="146"/>
      <c r="AG27" s="146"/>
      <c r="AH27" s="146"/>
      <c r="AI27" s="146"/>
      <c r="AJ27" s="91">
        <f t="shared" si="2"/>
        <v>1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 t="s">
        <v>8</v>
      </c>
      <c r="AD28" s="146" t="s">
        <v>8</v>
      </c>
      <c r="AE28" s="146"/>
      <c r="AF28" s="146"/>
      <c r="AG28" s="146"/>
      <c r="AH28" s="146"/>
      <c r="AI28" s="146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 t="s">
        <v>8</v>
      </c>
      <c r="AD29" s="146" t="s">
        <v>8</v>
      </c>
      <c r="AE29" s="146"/>
      <c r="AF29" s="146"/>
      <c r="AG29" s="146"/>
      <c r="AH29" s="146"/>
      <c r="AI29" s="146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 t="s">
        <v>9</v>
      </c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 t="s">
        <v>8</v>
      </c>
      <c r="AD34" s="146"/>
      <c r="AE34" s="146"/>
      <c r="AF34" s="146"/>
      <c r="AG34" s="146"/>
      <c r="AH34" s="146"/>
      <c r="AI34" s="146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 t="s">
        <v>10</v>
      </c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1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26</v>
      </c>
      <c r="AK54" s="93">
        <f>SUM(AK9:AK53)</f>
        <v>4</v>
      </c>
      <c r="AL54" s="93">
        <f>SUM(AL9:AL53)</f>
        <v>2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818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194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13"/>
      <c r="AN22" s="214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8"/>
      <c r="D40" s="208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3" t="s">
        <v>7</v>
      </c>
      <c r="D43" s="204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6"/>
      <c r="AQ43" s="207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6"/>
      <c r="AQ56" s="207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8"/>
      <c r="D80" s="208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8"/>
      <c r="D81" s="208"/>
      <c r="E81" s="208"/>
      <c r="F81" s="208"/>
      <c r="G81" s="20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8"/>
      <c r="D82" s="208"/>
      <c r="E82" s="20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2" t="s">
        <v>224</v>
      </c>
      <c r="AG6" s="202"/>
      <c r="AH6" s="202"/>
      <c r="AI6" s="202"/>
      <c r="AJ6" s="202"/>
      <c r="AK6" s="202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3" t="s">
        <v>7</v>
      </c>
      <c r="D44" s="204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E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8"/>
      <c r="D86" s="208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253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3" t="s">
        <v>7</v>
      </c>
      <c r="D43" s="20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8"/>
      <c r="D79" s="208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E83" s="208"/>
      <c r="F83" s="208"/>
      <c r="G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8"/>
      <c r="D84" s="208"/>
      <c r="E84" s="20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325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3" t="s">
        <v>7</v>
      </c>
      <c r="D41" s="204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6"/>
      <c r="AQ42" s="207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6"/>
      <c r="AQ55" s="207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8"/>
      <c r="D77" s="208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F81" s="208"/>
      <c r="G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E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352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6"/>
      <c r="AQ41" s="207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6"/>
      <c r="AQ54" s="207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8"/>
      <c r="D76" s="208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8"/>
      <c r="D79" s="20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E80" s="208"/>
      <c r="F80" s="208"/>
      <c r="G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365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8"/>
      <c r="D70" s="208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8"/>
      <c r="D73" s="208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8"/>
      <c r="D74" s="208"/>
      <c r="E74" s="208"/>
      <c r="F74" s="208"/>
      <c r="G74" s="20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8"/>
      <c r="D75" s="208"/>
      <c r="E75" s="20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8"/>
      <c r="D76" s="208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454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226" t="s">
        <v>889</v>
      </c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227"/>
      <c r="AB10" s="146"/>
      <c r="AC10" s="116"/>
      <c r="AD10" s="146"/>
      <c r="AE10" s="146"/>
      <c r="AF10" s="146" t="s">
        <v>8</v>
      </c>
      <c r="AG10" s="146"/>
      <c r="AH10" s="146"/>
      <c r="AI10" s="146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227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227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227"/>
      <c r="AB13" s="146"/>
      <c r="AC13" s="116"/>
      <c r="AD13" s="146" t="s">
        <v>8</v>
      </c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227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227"/>
      <c r="AB15" s="146"/>
      <c r="AC15" s="116" t="s">
        <v>9</v>
      </c>
      <c r="AD15" s="146" t="s">
        <v>8</v>
      </c>
      <c r="AE15" s="146" t="s">
        <v>8</v>
      </c>
      <c r="AF15" s="146" t="s">
        <v>8</v>
      </c>
      <c r="AG15" s="146"/>
      <c r="AH15" s="146"/>
      <c r="AI15" s="146"/>
      <c r="AJ15" s="91">
        <f t="shared" si="2"/>
        <v>3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227"/>
      <c r="AB16" s="146"/>
      <c r="AC16" s="116" t="s">
        <v>9</v>
      </c>
      <c r="AD16" s="146" t="s">
        <v>9</v>
      </c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227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227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27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27"/>
      <c r="AB20" s="146"/>
      <c r="AC20" s="116"/>
      <c r="AD20" s="146"/>
      <c r="AE20" s="146" t="s">
        <v>8</v>
      </c>
      <c r="AF20" s="146"/>
      <c r="AG20" s="146"/>
      <c r="AH20" s="146"/>
      <c r="AI20" s="146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8</v>
      </c>
      <c r="Y21" s="144"/>
      <c r="Z21" s="144"/>
      <c r="AA21" s="227"/>
      <c r="AB21" s="144"/>
      <c r="AC21" s="116"/>
      <c r="AD21" s="144"/>
      <c r="AE21" s="144" t="s">
        <v>8</v>
      </c>
      <c r="AF21" s="144"/>
      <c r="AG21" s="144"/>
      <c r="AH21" s="144"/>
      <c r="AI21" s="144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27"/>
      <c r="AB22" s="146"/>
      <c r="AC22" s="116"/>
      <c r="AD22" s="146" t="s">
        <v>9</v>
      </c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1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 t="s">
        <v>8</v>
      </c>
      <c r="Z23" s="146"/>
      <c r="AA23" s="227"/>
      <c r="AB23" s="146"/>
      <c r="AC23" s="116"/>
      <c r="AD23" s="146" t="s">
        <v>8</v>
      </c>
      <c r="AE23" s="146"/>
      <c r="AF23" s="146"/>
      <c r="AG23" s="146"/>
      <c r="AH23" s="146"/>
      <c r="AI23" s="146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227"/>
      <c r="AB24" s="146"/>
      <c r="AC24" s="116" t="s">
        <v>9</v>
      </c>
      <c r="AD24" s="146" t="s">
        <v>9</v>
      </c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2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 t="s">
        <v>8</v>
      </c>
      <c r="Z25" s="146"/>
      <c r="AA25" s="227"/>
      <c r="AB25" s="146"/>
      <c r="AC25" s="116"/>
      <c r="AD25" s="146" t="s">
        <v>8</v>
      </c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227"/>
      <c r="AB26" s="146"/>
      <c r="AC26" s="116" t="s">
        <v>8</v>
      </c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227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227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227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227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227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 t="s">
        <v>8</v>
      </c>
      <c r="X32" s="146"/>
      <c r="Y32" s="146"/>
      <c r="Z32" s="146"/>
      <c r="AA32" s="227"/>
      <c r="AB32" s="146"/>
      <c r="AC32" s="116"/>
      <c r="AD32" s="146" t="s">
        <v>8</v>
      </c>
      <c r="AE32" s="146"/>
      <c r="AF32" s="146"/>
      <c r="AG32" s="146"/>
      <c r="AH32" s="146"/>
      <c r="AI32" s="146"/>
      <c r="AJ32" s="91">
        <f t="shared" si="2"/>
        <v>3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227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227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227"/>
      <c r="AB35" s="146"/>
      <c r="AC35" s="116"/>
      <c r="AD35" s="146" t="s">
        <v>9</v>
      </c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1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227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8</v>
      </c>
      <c r="W37" s="146"/>
      <c r="X37" s="146"/>
      <c r="Y37" s="146"/>
      <c r="Z37" s="146"/>
      <c r="AA37" s="227"/>
      <c r="AB37" s="146"/>
      <c r="AC37" s="116" t="s">
        <v>9</v>
      </c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227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227"/>
      <c r="AB39" s="146"/>
      <c r="AC39" s="116"/>
      <c r="AD39" s="146" t="s">
        <v>8</v>
      </c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227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228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23</v>
      </c>
      <c r="AK54" s="93">
        <f>SUM(AK9:AK53)</f>
        <v>8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8"/>
      <c r="D94" s="208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F98" s="208"/>
      <c r="G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208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8"/>
      <c r="D100" s="208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1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A9:AA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AH28" sqref="A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455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8"/>
      <c r="P9" s="146"/>
      <c r="Q9" s="146"/>
      <c r="R9" s="146"/>
      <c r="S9" s="146"/>
      <c r="T9" s="146"/>
      <c r="U9" s="146"/>
      <c r="V9" s="146"/>
      <c r="W9" s="146" t="s">
        <v>9</v>
      </c>
      <c r="X9" s="226" t="s">
        <v>888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1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8"/>
      <c r="P10" s="146"/>
      <c r="Q10" s="146"/>
      <c r="R10" s="146"/>
      <c r="S10" s="146"/>
      <c r="T10" s="146"/>
      <c r="U10" s="146"/>
      <c r="V10" s="146"/>
      <c r="W10" s="146"/>
      <c r="X10" s="227"/>
      <c r="Y10" s="146" t="s">
        <v>8</v>
      </c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8"/>
      <c r="P11" s="146"/>
      <c r="Q11" s="146"/>
      <c r="R11" s="146"/>
      <c r="S11" s="146"/>
      <c r="T11" s="146"/>
      <c r="U11" s="146"/>
      <c r="V11" s="146"/>
      <c r="W11" s="146"/>
      <c r="X11" s="227"/>
      <c r="Y11" s="146"/>
      <c r="Z11" s="146"/>
      <c r="AA11" s="146" t="s">
        <v>10</v>
      </c>
      <c r="AB11" s="146"/>
      <c r="AC11" s="146"/>
      <c r="AD11" s="146"/>
      <c r="AE11" s="146" t="s">
        <v>8</v>
      </c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8"/>
      <c r="P12" s="146"/>
      <c r="Q12" s="146"/>
      <c r="R12" s="146"/>
      <c r="S12" s="146"/>
      <c r="T12" s="146"/>
      <c r="U12" s="146"/>
      <c r="V12" s="146"/>
      <c r="W12" s="146"/>
      <c r="X12" s="227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8"/>
      <c r="P13" s="146"/>
      <c r="Q13" s="146"/>
      <c r="R13" s="146" t="s">
        <v>8</v>
      </c>
      <c r="S13" s="146"/>
      <c r="T13" s="146"/>
      <c r="U13" s="146"/>
      <c r="V13" s="146"/>
      <c r="W13" s="146" t="s">
        <v>8</v>
      </c>
      <c r="X13" s="227"/>
      <c r="Y13" s="146" t="s">
        <v>8</v>
      </c>
      <c r="Z13" s="146"/>
      <c r="AA13" s="146"/>
      <c r="AB13" s="146"/>
      <c r="AC13" s="146" t="s">
        <v>9</v>
      </c>
      <c r="AD13" s="146"/>
      <c r="AE13" s="146" t="s">
        <v>8</v>
      </c>
      <c r="AF13" s="146"/>
      <c r="AG13" s="146"/>
      <c r="AH13" s="146"/>
      <c r="AI13" s="146"/>
      <c r="AJ13" s="91">
        <f t="shared" si="2"/>
        <v>4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8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46"/>
      <c r="AB14" s="146"/>
      <c r="AC14" s="146"/>
      <c r="AD14" s="146"/>
      <c r="AE14" s="146" t="s">
        <v>8</v>
      </c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8"/>
      <c r="P15" s="146"/>
      <c r="Q15" s="146"/>
      <c r="R15" s="146"/>
      <c r="S15" s="146"/>
      <c r="T15" s="146"/>
      <c r="U15" s="146"/>
      <c r="V15" s="146"/>
      <c r="W15" s="146"/>
      <c r="X15" s="227"/>
      <c r="Y15" s="146" t="s">
        <v>8</v>
      </c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8"/>
      <c r="P16" s="146"/>
      <c r="Q16" s="146"/>
      <c r="R16" s="146"/>
      <c r="S16" s="146"/>
      <c r="T16" s="146"/>
      <c r="U16" s="146"/>
      <c r="V16" s="146"/>
      <c r="W16" s="146"/>
      <c r="X16" s="227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8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46"/>
      <c r="AB17" s="146"/>
      <c r="AC17" s="146"/>
      <c r="AD17" s="146" t="s">
        <v>10</v>
      </c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1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8"/>
      <c r="P18" s="146" t="s">
        <v>8</v>
      </c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8"/>
      <c r="P19" s="146"/>
      <c r="Q19" s="146"/>
      <c r="R19" s="146"/>
      <c r="S19" s="146"/>
      <c r="T19" s="146"/>
      <c r="U19" s="146"/>
      <c r="V19" s="146"/>
      <c r="W19" s="146"/>
      <c r="X19" s="227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8"/>
      <c r="P20" s="146"/>
      <c r="Q20" s="146"/>
      <c r="R20" s="146"/>
      <c r="S20" s="146"/>
      <c r="T20" s="146"/>
      <c r="U20" s="146"/>
      <c r="V20" s="146"/>
      <c r="W20" s="146"/>
      <c r="X20" s="227"/>
      <c r="Y20" s="146"/>
      <c r="Z20" s="146"/>
      <c r="AA20" s="146"/>
      <c r="AB20" s="146"/>
      <c r="AC20" s="146" t="s">
        <v>10</v>
      </c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1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8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227"/>
      <c r="Y21" s="144" t="s">
        <v>8</v>
      </c>
      <c r="Z21" s="144"/>
      <c r="AA21" s="144" t="s">
        <v>8</v>
      </c>
      <c r="AB21" s="144"/>
      <c r="AC21" s="144" t="s">
        <v>8</v>
      </c>
      <c r="AD21" s="144" t="s">
        <v>9</v>
      </c>
      <c r="AE21" s="144"/>
      <c r="AF21" s="144" t="s">
        <v>10</v>
      </c>
      <c r="AG21" s="144"/>
      <c r="AH21" s="144"/>
      <c r="AI21" s="144"/>
      <c r="AJ21" s="91">
        <f t="shared" si="2"/>
        <v>4</v>
      </c>
      <c r="AK21" s="91">
        <f t="shared" si="0"/>
        <v>1</v>
      </c>
      <c r="AL21" s="91">
        <f t="shared" si="1"/>
        <v>2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8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46" t="s">
        <v>8</v>
      </c>
      <c r="AB22" s="146"/>
      <c r="AC22" s="146"/>
      <c r="AD22" s="146" t="s">
        <v>10</v>
      </c>
      <c r="AE22" s="146"/>
      <c r="AF22" s="146" t="s">
        <v>10</v>
      </c>
      <c r="AG22" s="146"/>
      <c r="AH22" s="146"/>
      <c r="AI22" s="146"/>
      <c r="AJ22" s="91">
        <f t="shared" si="2"/>
        <v>1</v>
      </c>
      <c r="AK22" s="91">
        <f t="shared" si="0"/>
        <v>0</v>
      </c>
      <c r="AL22" s="91">
        <f t="shared" si="1"/>
        <v>2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8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8"/>
      <c r="P24" s="146"/>
      <c r="Q24" s="146"/>
      <c r="R24" s="146"/>
      <c r="S24" s="146"/>
      <c r="T24" s="146"/>
      <c r="U24" s="146"/>
      <c r="V24" s="146"/>
      <c r="W24" s="146"/>
      <c r="X24" s="227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8"/>
      <c r="P25" s="146"/>
      <c r="Q25" s="146"/>
      <c r="R25" s="146"/>
      <c r="S25" s="146"/>
      <c r="T25" s="146"/>
      <c r="U25" s="146"/>
      <c r="V25" s="146"/>
      <c r="W25" s="146"/>
      <c r="X25" s="227"/>
      <c r="Y25" s="146" t="s">
        <v>8</v>
      </c>
      <c r="Z25" s="146"/>
      <c r="AA25" s="146"/>
      <c r="AB25" s="146"/>
      <c r="AC25" s="146" t="s">
        <v>9</v>
      </c>
      <c r="AD25" s="146"/>
      <c r="AE25" s="146" t="s">
        <v>8</v>
      </c>
      <c r="AF25" s="146"/>
      <c r="AG25" s="146"/>
      <c r="AH25" s="146"/>
      <c r="AI25" s="146"/>
      <c r="AJ25" s="91">
        <f t="shared" si="2"/>
        <v>2</v>
      </c>
      <c r="AK25" s="91">
        <f t="shared" si="0"/>
        <v>1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8"/>
      <c r="P26" s="146"/>
      <c r="Q26" s="146"/>
      <c r="R26" s="146"/>
      <c r="S26" s="146"/>
      <c r="T26" s="146"/>
      <c r="U26" s="146"/>
      <c r="V26" s="146"/>
      <c r="W26" s="146"/>
      <c r="X26" s="227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8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8"/>
      <c r="P28" s="146"/>
      <c r="Q28" s="146"/>
      <c r="R28" s="146"/>
      <c r="S28" s="146"/>
      <c r="T28" s="146"/>
      <c r="U28" s="146"/>
      <c r="V28" s="146"/>
      <c r="W28" s="146"/>
      <c r="X28" s="227"/>
      <c r="Y28" s="146"/>
      <c r="Z28" s="146"/>
      <c r="AA28" s="146"/>
      <c r="AB28" s="146"/>
      <c r="AC28" s="146" t="s">
        <v>10</v>
      </c>
      <c r="AD28" s="146" t="s">
        <v>9</v>
      </c>
      <c r="AE28" s="146"/>
      <c r="AF28" s="146" t="s">
        <v>9</v>
      </c>
      <c r="AG28" s="146"/>
      <c r="AH28" s="146"/>
      <c r="AI28" s="146"/>
      <c r="AJ28" s="91">
        <f t="shared" si="2"/>
        <v>0</v>
      </c>
      <c r="AK28" s="91">
        <f t="shared" si="0"/>
        <v>2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8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8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46" t="s">
        <v>8</v>
      </c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8"/>
      <c r="P31" s="146"/>
      <c r="Q31" s="146"/>
      <c r="R31" s="146" t="s">
        <v>9</v>
      </c>
      <c r="S31" s="146"/>
      <c r="T31" s="146"/>
      <c r="U31" s="146"/>
      <c r="V31" s="146"/>
      <c r="W31" s="146"/>
      <c r="X31" s="227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8"/>
      <c r="P32" s="146"/>
      <c r="Q32" s="146"/>
      <c r="R32" s="146"/>
      <c r="S32" s="146"/>
      <c r="T32" s="146"/>
      <c r="U32" s="146"/>
      <c r="V32" s="146"/>
      <c r="W32" s="146" t="s">
        <v>8</v>
      </c>
      <c r="X32" s="227"/>
      <c r="Y32" s="146"/>
      <c r="Z32" s="146"/>
      <c r="AA32" s="146"/>
      <c r="AB32" s="146"/>
      <c r="AC32" s="146"/>
      <c r="AD32" s="146"/>
      <c r="AE32" s="146"/>
      <c r="AF32" s="146" t="s">
        <v>8</v>
      </c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8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227"/>
      <c r="Y33" s="146" t="s">
        <v>8</v>
      </c>
      <c r="Z33" s="146"/>
      <c r="AA33" s="146" t="s">
        <v>8</v>
      </c>
      <c r="AB33" s="146"/>
      <c r="AC33" s="146"/>
      <c r="AD33" s="146" t="s">
        <v>8</v>
      </c>
      <c r="AE33" s="146"/>
      <c r="AF33" s="146" t="s">
        <v>10</v>
      </c>
      <c r="AG33" s="146"/>
      <c r="AH33" s="146"/>
      <c r="AI33" s="146"/>
      <c r="AJ33" s="91">
        <f t="shared" si="2"/>
        <v>5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8"/>
      <c r="P34" s="146"/>
      <c r="Q34" s="146"/>
      <c r="R34" s="146"/>
      <c r="S34" s="146"/>
      <c r="T34" s="146"/>
      <c r="U34" s="146"/>
      <c r="V34" s="146"/>
      <c r="W34" s="146"/>
      <c r="X34" s="227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8"/>
      <c r="P35" s="146"/>
      <c r="Q35" s="146"/>
      <c r="R35" s="146"/>
      <c r="S35" s="146"/>
      <c r="T35" s="146"/>
      <c r="U35" s="146"/>
      <c r="V35" s="146"/>
      <c r="W35" s="146"/>
      <c r="X35" s="22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8"/>
      <c r="P36" s="146" t="s">
        <v>8</v>
      </c>
      <c r="Q36" s="146"/>
      <c r="R36" s="146"/>
      <c r="S36" s="146"/>
      <c r="T36" s="146"/>
      <c r="U36" s="146"/>
      <c r="V36" s="146"/>
      <c r="W36" s="146" t="s">
        <v>8</v>
      </c>
      <c r="X36" s="227"/>
      <c r="Y36" s="146"/>
      <c r="Z36" s="146"/>
      <c r="AA36" s="146" t="s">
        <v>8</v>
      </c>
      <c r="AB36" s="146"/>
      <c r="AC36" s="146" t="s">
        <v>8</v>
      </c>
      <c r="AD36" s="146"/>
      <c r="AE36" s="146"/>
      <c r="AF36" s="146" t="s">
        <v>8</v>
      </c>
      <c r="AG36" s="146"/>
      <c r="AH36" s="146"/>
      <c r="AI36" s="146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8"/>
      <c r="P37" s="146"/>
      <c r="Q37" s="146"/>
      <c r="R37" s="146"/>
      <c r="S37" s="146"/>
      <c r="T37" s="146"/>
      <c r="U37" s="146"/>
      <c r="V37" s="146"/>
      <c r="W37" s="146"/>
      <c r="X37" s="227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8"/>
      <c r="P38" s="146"/>
      <c r="Q38" s="146"/>
      <c r="R38" s="146"/>
      <c r="S38" s="146"/>
      <c r="T38" s="146"/>
      <c r="U38" s="146"/>
      <c r="V38" s="146"/>
      <c r="W38" s="146"/>
      <c r="X38" s="227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8"/>
      <c r="P39" s="146"/>
      <c r="Q39" s="146"/>
      <c r="R39" s="146"/>
      <c r="S39" s="146"/>
      <c r="T39" s="146"/>
      <c r="U39" s="146"/>
      <c r="V39" s="146"/>
      <c r="W39" s="146"/>
      <c r="X39" s="227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8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 t="s">
        <v>8</v>
      </c>
      <c r="X40" s="227"/>
      <c r="Y40" s="146"/>
      <c r="Z40" s="146"/>
      <c r="AA40" s="146"/>
      <c r="AB40" s="146"/>
      <c r="AC40" s="146" t="s">
        <v>9</v>
      </c>
      <c r="AD40" s="146" t="s">
        <v>10</v>
      </c>
      <c r="AE40" s="146"/>
      <c r="AF40" s="146"/>
      <c r="AG40" s="146"/>
      <c r="AH40" s="146"/>
      <c r="AI40" s="146"/>
      <c r="AJ40" s="91">
        <f t="shared" si="2"/>
        <v>4</v>
      </c>
      <c r="AK40" s="91">
        <f t="shared" si="0"/>
        <v>1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8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 t="s">
        <v>8</v>
      </c>
      <c r="X41" s="227"/>
      <c r="Y41" s="146"/>
      <c r="Z41" s="146"/>
      <c r="AA41" s="146"/>
      <c r="AB41" s="146"/>
      <c r="AC41" s="146" t="s">
        <v>8</v>
      </c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4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8"/>
      <c r="P42" s="146"/>
      <c r="Q42" s="146"/>
      <c r="R42" s="146"/>
      <c r="S42" s="146"/>
      <c r="T42" s="146"/>
      <c r="U42" s="146"/>
      <c r="V42" s="146"/>
      <c r="W42" s="146"/>
      <c r="X42" s="228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33</v>
      </c>
      <c r="AK43" s="93">
        <f>SUM(AK9:AK40)</f>
        <v>8</v>
      </c>
      <c r="AL43" s="93">
        <f>SUM(AL9:AL40)</f>
        <v>10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3" t="s">
        <v>7</v>
      </c>
      <c r="D46" s="20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00" t="s">
        <v>20</v>
      </c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1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1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8"/>
      <c r="D82" s="208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8"/>
      <c r="D85" s="20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208"/>
      <c r="F86" s="208"/>
      <c r="G86" s="208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1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X9:X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2020-05-28T08:55:20Z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