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sharedStrings.xml><?xml version="1.0" encoding="utf-8"?>
<sst xmlns="http://schemas.openxmlformats.org/spreadsheetml/2006/main" count="2967" uniqueCount="888">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</sst>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7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b/>
      <sz val="14"/>
      <color rgb="FFFF0000"/>
      <name val="VNI-Times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6" fillId="0" borderId="6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7" t="s">
        <v>118</v>
      </c>
      <c r="AG6" s="207"/>
      <c r="AH6" s="207"/>
      <c r="AI6" s="207"/>
      <c r="AJ6" s="207"/>
      <c r="AK6" s="207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1"/>
      <c r="AN22" s="202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3"/>
      <c r="D34" s="203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4" t="s">
        <v>7</v>
      </c>
      <c r="D37" s="205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1"/>
      <c r="AQ37" s="202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1"/>
      <c r="AQ50" s="202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3"/>
      <c r="D66" s="20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3"/>
      <c r="D67" s="203"/>
      <c r="E67" s="203"/>
      <c r="F67" s="203"/>
      <c r="G67" s="203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3"/>
      <c r="D68" s="203"/>
      <c r="E68" s="203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3"/>
      <c r="D69" s="20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8" sqref="R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456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6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1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7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7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7"/>
      <c r="P12" s="175"/>
      <c r="Q12" s="174" t="s">
        <v>8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7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7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7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7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7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7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7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7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7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7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7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7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7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7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7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7"/>
      <c r="P28" s="175"/>
      <c r="Q28" s="174" t="s">
        <v>8</v>
      </c>
      <c r="R28" s="174" t="s">
        <v>8</v>
      </c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7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7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7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7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7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7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7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7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7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7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3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7"/>
      <c r="P39" s="175"/>
      <c r="Q39" s="174" t="s">
        <v>8</v>
      </c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28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2" t="s">
        <v>17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93">
        <f>SUM(AJ9:AJ40)</f>
        <v>20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3" t="s">
        <v>18</v>
      </c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0"/>
      <c r="AQ45" s="221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0"/>
      <c r="AQ58" s="221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2" t="s">
        <v>17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3"/>
      <c r="D80" s="203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3"/>
      <c r="D84" s="203"/>
      <c r="E84" s="203"/>
      <c r="F84" s="203"/>
      <c r="G84" s="203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3"/>
      <c r="D85" s="203"/>
      <c r="E85" s="203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7" zoomScale="55" zoomScaleNormal="55" workbookViewId="0">
      <selection activeCell="Y27" sqref="Y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457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2" t="s">
        <v>881</v>
      </c>
      <c r="P15" s="233"/>
      <c r="Q15" s="233"/>
      <c r="R15" s="233"/>
      <c r="S15" s="233"/>
      <c r="T15" s="233"/>
      <c r="U15" s="233"/>
      <c r="V15" s="234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1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1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29" t="s">
        <v>880</v>
      </c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1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2" t="s">
        <v>17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93">
        <f>SUM(AJ9:AJ42)</f>
        <v>3</v>
      </c>
      <c r="AK44" s="93">
        <f>SUM(AK9:AK42)</f>
        <v>6</v>
      </c>
      <c r="AL44" s="93">
        <f>SUM(AL9:AL42)</f>
        <v>4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3" t="s">
        <v>18</v>
      </c>
      <c r="B46" s="223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20"/>
      <c r="AQ48" s="221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20"/>
      <c r="AQ61" s="221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2" t="s">
        <v>17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3"/>
      <c r="D83" s="203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F87" s="203"/>
      <c r="G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203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3"/>
      <c r="D89" s="203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O15:V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T24" sqref="T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458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1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4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4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4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2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30</v>
      </c>
      <c r="AK54" s="93">
        <f>SUM(AK9:AK53)</f>
        <v>1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4" zoomScale="55" zoomScaleNormal="55" workbookViewId="0">
      <selection activeCell="X14" sqref="X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 t="s">
        <v>1</v>
      </c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</row>
    <row r="2" spans="1:41" ht="22.5" customHeight="1">
      <c r="A2" s="191" t="s">
        <v>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 t="s">
        <v>3</v>
      </c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2" t="s">
        <v>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</row>
    <row r="5" spans="1:41">
      <c r="A5" s="185" t="s">
        <v>883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</row>
    <row r="6" spans="1:41" ht="33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 t="s">
        <v>459</v>
      </c>
      <c r="AG6" s="189"/>
      <c r="AH6" s="189"/>
      <c r="AI6" s="189"/>
      <c r="AJ6" s="189"/>
      <c r="AK6" s="189"/>
      <c r="AL6" s="189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3" t="s">
        <v>5</v>
      </c>
      <c r="B8" s="186" t="s">
        <v>6</v>
      </c>
      <c r="C8" s="186" t="s">
        <v>7</v>
      </c>
      <c r="D8" s="18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80">
        <v>1</v>
      </c>
      <c r="B9" s="180" t="s">
        <v>697</v>
      </c>
      <c r="C9" s="181" t="s">
        <v>698</v>
      </c>
      <c r="D9" s="182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5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3" t="s">
        <v>877</v>
      </c>
      <c r="AN9" s="184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93">
        <f t="shared" ref="AJ10:AJ39" si="2">COUNTIF(E10:AI10,"K")+2*COUNTIF(E10:AI10,"2K")+COUNTIF(E10:AI10,"TK")+COUNTIF(E10:AI10,"KT")</f>
        <v>0</v>
      </c>
      <c r="AK10" s="193">
        <f t="shared" si="0"/>
        <v>0</v>
      </c>
      <c r="AL10" s="193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93">
        <f t="shared" si="2"/>
        <v>1</v>
      </c>
      <c r="AK11" s="193">
        <f t="shared" si="0"/>
        <v>0</v>
      </c>
      <c r="AL11" s="193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6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93">
        <f t="shared" si="2"/>
        <v>0</v>
      </c>
      <c r="AK12" s="193">
        <f t="shared" si="0"/>
        <v>0</v>
      </c>
      <c r="AL12" s="193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3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6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93">
        <f t="shared" si="2"/>
        <v>0</v>
      </c>
      <c r="AK13" s="193">
        <f t="shared" si="0"/>
        <v>0</v>
      </c>
      <c r="AL13" s="193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3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3">
        <f t="shared" si="2"/>
        <v>1</v>
      </c>
      <c r="AK14" s="193">
        <f t="shared" si="0"/>
        <v>0</v>
      </c>
      <c r="AL14" s="193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3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6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93">
        <f t="shared" si="2"/>
        <v>2</v>
      </c>
      <c r="AK15" s="193">
        <f t="shared" si="0"/>
        <v>0</v>
      </c>
      <c r="AL15" s="193">
        <f t="shared" si="1"/>
        <v>1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3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6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3">
        <f t="shared" si="2"/>
        <v>0</v>
      </c>
      <c r="AK16" s="193">
        <f t="shared" si="0"/>
        <v>0</v>
      </c>
      <c r="AL16" s="193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3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93">
        <f t="shared" si="2"/>
        <v>0</v>
      </c>
      <c r="AK17" s="193">
        <f t="shared" si="0"/>
        <v>0</v>
      </c>
      <c r="AL17" s="193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3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7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3">
        <f t="shared" si="2"/>
        <v>0</v>
      </c>
      <c r="AK18" s="193">
        <f t="shared" si="0"/>
        <v>1</v>
      </c>
      <c r="AL18" s="193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8" t="s">
        <v>877</v>
      </c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200"/>
      <c r="AJ19" s="193">
        <f t="shared" si="2"/>
        <v>0</v>
      </c>
      <c r="AK19" s="193">
        <f t="shared" si="0"/>
        <v>0</v>
      </c>
      <c r="AL19" s="193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3">
        <f t="shared" si="2"/>
        <v>0</v>
      </c>
      <c r="AK20" s="193">
        <f t="shared" si="0"/>
        <v>0</v>
      </c>
      <c r="AL20" s="193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8" t="s">
        <v>877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200"/>
      <c r="AJ21" s="193">
        <f t="shared" si="2"/>
        <v>0</v>
      </c>
      <c r="AK21" s="193">
        <f t="shared" si="0"/>
        <v>0</v>
      </c>
      <c r="AL21" s="193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3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93">
        <f t="shared" si="2"/>
        <v>0</v>
      </c>
      <c r="AK22" s="193">
        <f t="shared" si="0"/>
        <v>0</v>
      </c>
      <c r="AL22" s="193">
        <f t="shared" si="1"/>
        <v>0</v>
      </c>
      <c r="AM22" s="220"/>
      <c r="AN22" s="221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3">
        <f t="shared" si="2"/>
        <v>0</v>
      </c>
      <c r="AK23" s="193">
        <f t="shared" si="0"/>
        <v>0</v>
      </c>
      <c r="AL23" s="193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93">
        <f t="shared" si="2"/>
        <v>0</v>
      </c>
      <c r="AK24" s="193">
        <f t="shared" si="0"/>
        <v>0</v>
      </c>
      <c r="AL24" s="193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3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3">
        <f t="shared" si="2"/>
        <v>0</v>
      </c>
      <c r="AK25" s="193">
        <f t="shared" si="0"/>
        <v>0</v>
      </c>
      <c r="AL25" s="193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93">
        <f t="shared" si="2"/>
        <v>0</v>
      </c>
      <c r="AK26" s="193">
        <f t="shared" si="0"/>
        <v>0</v>
      </c>
      <c r="AL26" s="193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8" t="s">
        <v>877</v>
      </c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200"/>
      <c r="AJ27" s="193">
        <f t="shared" si="2"/>
        <v>0</v>
      </c>
      <c r="AK27" s="193">
        <f t="shared" si="0"/>
        <v>0</v>
      </c>
      <c r="AL27" s="193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3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3">
        <f t="shared" si="2"/>
        <v>0</v>
      </c>
      <c r="AK28" s="193">
        <f t="shared" si="0"/>
        <v>0</v>
      </c>
      <c r="AL28" s="193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3">
        <f t="shared" si="2"/>
        <v>0</v>
      </c>
      <c r="AK29" s="193">
        <f t="shared" si="0"/>
        <v>0</v>
      </c>
      <c r="AL29" s="193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3">
        <f t="shared" si="2"/>
        <v>0</v>
      </c>
      <c r="AK30" s="193">
        <f t="shared" si="0"/>
        <v>0</v>
      </c>
      <c r="AL30" s="193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3">
        <f t="shared" si="2"/>
        <v>0</v>
      </c>
      <c r="AK31" s="193">
        <f t="shared" si="0"/>
        <v>0</v>
      </c>
      <c r="AL31" s="193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3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3">
        <f t="shared" si="2"/>
        <v>0</v>
      </c>
      <c r="AK32" s="193">
        <f t="shared" si="0"/>
        <v>1</v>
      </c>
      <c r="AL32" s="193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3">
        <f t="shared" si="2"/>
        <v>0</v>
      </c>
      <c r="AK33" s="193">
        <f t="shared" si="0"/>
        <v>0</v>
      </c>
      <c r="AL33" s="193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3">
        <f t="shared" si="2"/>
        <v>0</v>
      </c>
      <c r="AK34" s="193">
        <f t="shared" si="0"/>
        <v>0</v>
      </c>
      <c r="AL34" s="193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3">
        <f t="shared" si="2"/>
        <v>0</v>
      </c>
      <c r="AK35" s="193">
        <f t="shared" si="0"/>
        <v>0</v>
      </c>
      <c r="AL35" s="193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3">
        <f t="shared" si="2"/>
        <v>0</v>
      </c>
      <c r="AK36" s="193">
        <f t="shared" si="0"/>
        <v>0</v>
      </c>
      <c r="AL36" s="193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3">
        <f t="shared" si="2"/>
        <v>0</v>
      </c>
      <c r="AK37" s="193">
        <f t="shared" si="0"/>
        <v>0</v>
      </c>
      <c r="AL37" s="193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3">
        <f t="shared" si="2"/>
        <v>0</v>
      </c>
      <c r="AK38" s="193">
        <f t="shared" si="0"/>
        <v>0</v>
      </c>
      <c r="AL38" s="193">
        <f t="shared" si="1"/>
        <v>0</v>
      </c>
      <c r="AM38" s="27"/>
      <c r="AN38" s="27"/>
      <c r="AO38" s="27"/>
    </row>
    <row r="39" spans="1:44" s="1" customFormat="1" ht="30" customHeight="1">
      <c r="A39" s="193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3">
        <f t="shared" si="2"/>
        <v>0</v>
      </c>
      <c r="AK39" s="193">
        <f t="shared" si="0"/>
        <v>0</v>
      </c>
      <c r="AL39" s="193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4" t="s">
        <v>17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>
        <f>SUM(AJ9:AJ39)</f>
        <v>6</v>
      </c>
      <c r="AK43" s="194">
        <f>SUM(AK9:AK39)</f>
        <v>2</v>
      </c>
      <c r="AL43" s="194">
        <f>SUM(AL9:AL39)</f>
        <v>1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5" t="s">
        <v>18</v>
      </c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3" t="s">
        <v>5</v>
      </c>
      <c r="B46" s="186"/>
      <c r="C46" s="186" t="s">
        <v>7</v>
      </c>
      <c r="D46" s="18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3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93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3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3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3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3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3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3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3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3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3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3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3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3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0"/>
      <c r="AQ60" s="221"/>
    </row>
    <row r="61" spans="1:43" s="1" customFormat="1" ht="30" customHeight="1">
      <c r="A61" s="193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3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3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3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3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3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3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3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3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3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3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3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3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3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3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3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3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4" t="s">
        <v>17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>
        <f t="shared" ref="AJ78:AO78" si="9">SUM(AJ47:AJ77)</f>
        <v>0</v>
      </c>
      <c r="AK78" s="194">
        <f t="shared" si="9"/>
        <v>0</v>
      </c>
      <c r="AL78" s="194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8"/>
      <c r="D79" s="188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8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8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8"/>
      <c r="D82" s="188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8"/>
      <c r="D83" s="188"/>
      <c r="E83" s="188"/>
      <c r="F83" s="188"/>
      <c r="G83" s="18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8"/>
      <c r="D84" s="188"/>
      <c r="E84" s="18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8"/>
      <c r="D85" s="188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883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460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7</v>
      </c>
      <c r="AK54" s="93">
        <f>SUM(AK9:AK53)</f>
        <v>2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2" t="s">
        <v>17</v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3"/>
      <c r="D93" s="203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3"/>
      <c r="D96" s="203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203"/>
      <c r="F97" s="203"/>
      <c r="G97" s="20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818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194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9"/>
      <c r="AN22" s="210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3"/>
      <c r="D40" s="203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4" t="s">
        <v>7</v>
      </c>
      <c r="D43" s="205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1"/>
      <c r="AQ43" s="202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1"/>
      <c r="AQ56" s="202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3"/>
      <c r="D80" s="203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3"/>
      <c r="D81" s="203"/>
      <c r="E81" s="203"/>
      <c r="F81" s="203"/>
      <c r="G81" s="203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3"/>
      <c r="D82" s="203"/>
      <c r="E82" s="203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3"/>
      <c r="D83" s="203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7" t="s">
        <v>224</v>
      </c>
      <c r="AG6" s="207"/>
      <c r="AH6" s="207"/>
      <c r="AI6" s="207"/>
      <c r="AJ6" s="207"/>
      <c r="AK6" s="207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5"/>
      <c r="AN22" s="216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4" t="s">
        <v>7</v>
      </c>
      <c r="D44" s="205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E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3"/>
      <c r="D86" s="203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253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7" t="s">
        <v>17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8" t="s">
        <v>18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9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4" t="s">
        <v>7</v>
      </c>
      <c r="D43" s="20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1"/>
      <c r="AQ44" s="202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1"/>
      <c r="AQ57" s="202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7" t="s">
        <v>17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3"/>
      <c r="D79" s="20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E83" s="203"/>
      <c r="F83" s="203"/>
      <c r="G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3"/>
      <c r="D84" s="203"/>
      <c r="E84" s="203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3"/>
      <c r="D85" s="203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325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1"/>
      <c r="AN22" s="202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7" t="s">
        <v>17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8" t="s">
        <v>18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4" t="s">
        <v>7</v>
      </c>
      <c r="D41" s="2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1"/>
      <c r="AQ42" s="202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1"/>
      <c r="AQ55" s="202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7" t="s">
        <v>17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3"/>
      <c r="D77" s="203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F81" s="203"/>
      <c r="G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E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3"/>
      <c r="D83" s="203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6" t="s">
        <v>1</v>
      </c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</row>
    <row r="2" spans="1:41" ht="22.5" customHeight="1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3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7" t="s">
        <v>352</v>
      </c>
      <c r="AG6" s="207"/>
      <c r="AH6" s="207"/>
      <c r="AI6" s="207"/>
      <c r="AJ6" s="207"/>
      <c r="AK6" s="207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5"/>
      <c r="AN21" s="216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8" t="s">
        <v>18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9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1"/>
      <c r="AQ41" s="202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1"/>
      <c r="AQ54" s="202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7" t="s">
        <v>17</v>
      </c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3"/>
      <c r="D76" s="203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3"/>
      <c r="D79" s="203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3"/>
      <c r="D80" s="203"/>
      <c r="E80" s="203"/>
      <c r="F80" s="203"/>
      <c r="G80" s="203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3"/>
      <c r="D81" s="203"/>
      <c r="E81" s="203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3"/>
      <c r="D82" s="203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878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1" t="s">
        <v>365</v>
      </c>
      <c r="AG6" s="211"/>
      <c r="AH6" s="211"/>
      <c r="AI6" s="211"/>
      <c r="AJ6" s="211"/>
      <c r="AK6" s="21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0"/>
      <c r="AN22" s="221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2" t="s">
        <v>17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3" t="s">
        <v>18</v>
      </c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20"/>
      <c r="AQ41" s="221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20"/>
      <c r="AQ54" s="221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2" t="s">
        <v>17</v>
      </c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3"/>
      <c r="D70" s="203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3"/>
      <c r="D73" s="203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3"/>
      <c r="D74" s="203"/>
      <c r="E74" s="203"/>
      <c r="F74" s="203"/>
      <c r="G74" s="20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3"/>
      <c r="D75" s="203"/>
      <c r="E75" s="203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3"/>
      <c r="D76" s="203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6" zoomScale="55" zoomScaleNormal="55" workbookViewId="0">
      <selection activeCell="U34" sqref="U33:V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454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93">
        <f>SUM(AJ9:AJ53)</f>
        <v>5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3" t="s">
        <v>18</v>
      </c>
      <c r="B56" s="223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5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0"/>
      <c r="AQ58" s="221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0"/>
      <c r="AQ71" s="221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2" t="s">
        <v>17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3"/>
      <c r="D94" s="203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3"/>
      <c r="D97" s="203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3"/>
      <c r="D98" s="203"/>
      <c r="E98" s="203"/>
      <c r="F98" s="203"/>
      <c r="G98" s="20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3"/>
      <c r="D99" s="203"/>
      <c r="E99" s="203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3"/>
      <c r="D100" s="203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R13" sqref="R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3" t="s">
        <v>1</v>
      </c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</row>
    <row r="2" spans="1:41" ht="22.5" customHeight="1">
      <c r="A2" s="213" t="s">
        <v>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 t="s">
        <v>3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1">
      <c r="A5" s="206" t="s">
        <v>882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1" t="s">
        <v>455</v>
      </c>
      <c r="AG6" s="211"/>
      <c r="AH6" s="211"/>
      <c r="AI6" s="211"/>
      <c r="AJ6" s="211"/>
      <c r="AK6" s="211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 t="s">
        <v>8</v>
      </c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 t="s">
        <v>8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20"/>
      <c r="AN22" s="221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 t="s">
        <v>9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 t="s">
        <v>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 t="s">
        <v>8</v>
      </c>
      <c r="R40" s="146" t="s">
        <v>8</v>
      </c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2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2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2" t="s">
        <v>17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93">
        <f>SUM(AJ9:AJ40)</f>
        <v>7</v>
      </c>
      <c r="AK43" s="93">
        <f>SUM(AK9:AK40)</f>
        <v>1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3" t="s">
        <v>18</v>
      </c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0"/>
      <c r="AQ47" s="221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20"/>
      <c r="AQ60" s="221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2" t="s">
        <v>17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3"/>
      <c r="D82" s="203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3"/>
      <c r="D85" s="203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3"/>
      <c r="D86" s="203"/>
      <c r="E86" s="203"/>
      <c r="F86" s="203"/>
      <c r="G86" s="203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3"/>
      <c r="D87" s="203"/>
      <c r="E87" s="203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3"/>
      <c r="D88" s="203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2019-11-04T08:57:32Z</cp:lastPrinted>
  <dcterms:created xsi:type="dcterms:W3CDTF">2001-09-21T17:17:00Z</dcterms:created>
  <dcterms:modified xsi:type="dcterms:W3CDTF">2020-05-15T09:36:21Z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