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9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sharedStrings.xml><?xml version="1.0" encoding="utf-8"?>
<sst xmlns="http://schemas.openxmlformats.org/spreadsheetml/2006/main" count="3883" uniqueCount="1155">
  <si>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</si>
  <si>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</si>
  <si>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</si>
  <si>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</si>
  <si>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</si>
  <si>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</si>
  <si>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</si>
  <si>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</si>
  <si>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</si>
  <si>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</si>
  <si>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</si>
  <si>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</si>
  <si>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</si>
  <si>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</si>
  <si>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</si>
  <si>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</si>
  <si>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</si>
  <si>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</si>
  <si>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</si>
  <si>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</si>
  <si>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</si>
  <si>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</si>
  <si>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</si>
  <si>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</si>
  <si>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</si>
  <si>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</si>
  <si>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</si>
  <si>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</si>
  <si>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</si>
  <si>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</si>
  <si>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</si>
  <si>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</si>
  <si>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</si>
  <si>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</si>
  <si>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</si>
  <si>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</si>
  <si>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</si>
  <si>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</si>
  <si>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</si>
  <si>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</si>
  <si>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</si>
  <si>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</si>
  <si>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</si>
  <si>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</si>
  <si>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</si>
  <si>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</si>
  <si>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</si>
  <si>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</si>
  <si>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</si>
  <si>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</si>
  <si>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</si>
  <si>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</si>
  <si>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</si>
  <si>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</si>
  <si>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</si>
  <si>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</si>
  <si>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</si>
  <si>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</si>
  <si>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</si>
  <si>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</si>
  <si>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</si>
  <si>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</si>
  <si>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</si>
  <si>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</si>
  <si>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</si>
  <si>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</si>
  <si>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</si>
  <si>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</si>
  <si>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</si>
  <si>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</si>
  <si>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</si>
  <si>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</si>
  <si>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</si>
  <si>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</si>
  <si>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</si>
  <si>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</si>
  <si>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</si>
  <si>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</si>
  <si>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</si>
  <si>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</si>
  <si>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</si>
  <si>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</si>
  <si>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</si>
  <si>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</si>
  <si>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</si>
  <si>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</si>
  <si>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</si>
  <si>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</si>
  <si>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</si>
  <si>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</si>
  <si>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</si>
  <si>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</si>
  <si>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</si>
  <si>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</si>
  <si>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</si>
  <si>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</si>
  <si>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</si>
  <si>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</si>
  <si>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</si>
  <si>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</si>
  <si>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</si>
  <si>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</si>
  <si>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</si>
  <si>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</si>
  <si>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</si>
  <si>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</si>
  <si>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</si>
  <si>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</si>
  <si>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</si>
  <si>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</si>
  <si>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</si>
  <si>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</si>
  <si>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</si>
  <si>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</si>
  <si>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</si>
  <si>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</si>
  <si>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</si>
  <si>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</si>
  <si>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</si>
  <si>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</si>
  <si>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</si>
  <si>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</si>
  <si>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</si>
  <si>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</si>
  <si>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</si>
  <si>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</si>
  <si>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</si>
  <si>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</si>
  <si>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</si>
  <si>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</si>
  <si>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</si>
  <si>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</si>
  <si>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</si>
  <si>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</si>
  <si>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</si>
  <si>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</si>
  <si>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</si>
  <si>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</si>
  <si>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</si>
  <si>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</si>
  <si>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</si>
  <si>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</si>
  <si>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</si>
  <si>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</si>
  <si>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</si>
  <si>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</si>
  <si>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</si>
  <si>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</si>
  <si>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</si>
  <si>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</si>
  <si>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</si>
  <si>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</si>
  <si>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</si>
  <si>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</si>
  <si>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</si>
  <si>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</si>
  <si>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</si>
  <si>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</si>
  <si>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</si>
  <si>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</si>
  <si>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</si>
  <si>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</si>
  <si>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</si>
  <si>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</si>
  <si>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</si>
  <si>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</si>
  <si>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</si>
  <si>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</si>
  <si>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</si>
  <si>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</si>
  <si>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</si>
  <si>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</si>
  <si>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</si>
  <si>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</si>
  <si>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</si>
  <si>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</si>
  <si>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</si>
  <si>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</si>
  <si>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</si>
  <si>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</si>
  <si>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</si>
  <si>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</si>
  <si>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</si>
  <si>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</si>
  <si>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</si>
  <si>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</si>
  <si>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</si>
  <si>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</si>
  <si>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</si>
  <si>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</si>
  <si>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</si>
  <si>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</si>
  <si>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</si>
  <si>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</si>
  <si>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</si>
  <si>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</si>
  <si>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</si>
  <si>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</si>
  <si>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</si>
  <si>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</si>
  <si>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</si>
  <si>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</si>
  <si>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</si>
  <si>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</si>
  <si>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</si>
  <si>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</si>
  <si>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</si>
  <si>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</si>
  <si>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</si>
  <si>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</si>
  <si>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</si>
  <si>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</si>
  <si>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</si>
  <si>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</si>
  <si>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</si>
  <si>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</si>
  <si>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</si>
  <si>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</si>
  <si>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</si>
  <si>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</si>
  <si>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</si>
  <si>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</si>
  <si>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</si>
  <si>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</si>
  <si>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</si>
  <si>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</si>
  <si>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</si>
  <si>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</si>
  <si>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</si>
  <si>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</si>
  <si>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</si>
  <si>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</si>
  <si>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</si>
  <si>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</si>
  <si>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</si>
  <si>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</si>
  <si>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</si>
  <si>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</si>
  <si>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</si>
  <si>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</si>
  <si>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</si>
  <si>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</si>
  <si>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</si>
  <si>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</si>
  <si>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</si>
  <si>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</si>
  <si>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</si>
  <si>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</si>
  <si>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</si>
  <si>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</si>
  <si>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</si>
  <si>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</si>
  <si>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</si>
  <si>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</si>
  <si>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</si>
  <si>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</si>
  <si>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</si>
  <si>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</si>
  <si>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</si>
  <si>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</si>
  <si>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</si>
  <si>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</si>
  <si>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</si>
  <si>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</si>
  <si>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</si>
  <si>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</si>
  <si>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</si>
  <si>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</si>
  <si>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</si>
  <si>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</si>
  <si>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</si>
  <si>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</si>
  <si>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</si>
  <si>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</si>
  <si>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</si>
  <si>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</si>
  <si>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</si>
  <si>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</si>
  <si>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</si>
  <si>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</si>
  <si>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</si>
  <si>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</si>
  <si>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</si>
  <si>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</si>
  <si>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</si>
  <si>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</si>
  <si>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</si>
  <si>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</si>
  <si>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</si>
  <si>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</si>
  <si>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</si>
  <si>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</si>
  <si>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</si>
  <si>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</si>
  <si>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</si>
  <si>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</si>
  <si>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</si>
  <si>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</si>
  <si>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</si>
  <si>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</si>
  <si>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</si>
  <si>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</si>
  <si>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</si>
  <si>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</si>
  <si>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</si>
  <si>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</si>
  <si>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</si>
  <si>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</si>
  <si>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</si>
  <si>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</si>
  <si>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</si>
  <si>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</si>
  <si>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</si>
  <si>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</si>
  <si>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</si>
  <si>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</si>
  <si>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</si>
  <si>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</si>
  <si>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</si>
  <si>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</si>
  <si>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</si>
  <si>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</si>
  <si>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</si>
  <si>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</si>
  <si>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</si>
  <si>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</si>
  <si>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</si>
  <si>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</si>
  <si>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</si>
  <si>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</si>
  <si>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</si>
  <si>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</si>
  <si>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</si>
  <si>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</si>
  <si>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</si>
  <si>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</si>
  <si>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</si>
  <si>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</si>
  <si>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</si>
  <si>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</si>
  <si>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</si>
  <si>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</si>
  <si>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</si>
  <si>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</si>
  <si>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</si>
  <si>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</si>
  <si>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</si>
  <si>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</si>
  <si>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</si>
  <si>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</si>
  <si>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</si>
  <si>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</si>
  <si>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</si>
  <si>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</si>
  <si>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</si>
  <si>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</si>
  <si>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</si>
  <si>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</si>
  <si>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</si>
  <si>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</si>
  <si>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</si>
  <si>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</si>
  <si>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</si>
  <si>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</si>
  <si>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</si>
  <si>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</si>
  <si>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</si>
  <si>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</si>
  <si>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</si>
  <si>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</si>
  <si>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</si>
  <si>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</si>
  <si>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</si>
  <si>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</si>
  <si>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</si>
  <si>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</si>
  <si>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</si>
  <si>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</si>
  <si>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</si>
  <si>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</si>
  <si>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</si>
  <si>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</si>
  <si>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</si>
  <si>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</si>
  <si>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</si>
  <si>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</si>
  <si>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</si>
  <si>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</si>
  <si>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</si>
  <si>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</si>
  <si>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</si>
  <si>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</si>
  <si>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</si>
  <si>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</si>
  <si>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</si>
  <si>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</si>
  <si>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</si>
  <si>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</si>
  <si>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</si>
  <si>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</si>
  <si>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</si>
  <si>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</si>
  <si>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</si>
  <si>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</si>
  <si>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</si>
  <si>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</si>
  <si>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</si>
  <si>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</si>
  <si>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</si>
  <si>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</si>
  <si>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</si>
  <si>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</si>
  <si>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</si>
  <si>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</si>
  <si>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</si>
  <si>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</si>
  <si>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</si>
  <si>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</si>
  <si>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</si>
  <si>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</si>
  <si>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</si>
  <si>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</si>
  <si>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</si>
  <si>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</si>
  <si>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</si>
  <si>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</si>
  <si>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</si>
  <si>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</si>
  <si>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</si>
  <si>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</si>
  <si>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</si>
  <si>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</si>
  <si>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</si>
  <si>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</si>
  <si>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</si>
  <si>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</si>
  <si>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</si>
  <si>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</si>
  <si>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</si>
  <si>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</si>
  <si>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</si>
  <si>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</si>
  <si>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</si>
  <si>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</si>
  <si>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</si>
  <si>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</si>
  <si>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</si>
  <si>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</si>
  <si>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</si>
  <si>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</si>
  <si>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</si>
  <si>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</si>
  <si>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</si>
  <si>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</si>
  <si>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</si>
  <si>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</si>
  <si>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</si>
  <si>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</si>
  <si>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</si>
  <si>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</si>
  <si>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</si>
  <si>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</si>
  <si>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</si>
  <si>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</si>
  <si>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</si>
  <si>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</si>
  <si>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</si>
  <si>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</si>
  <si>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</si>
  <si>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</si>
  <si>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</si>
  <si>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</si>
  <si>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</si>
  <si>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</si>
  <si>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</si>
  <si>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</si>
  <si>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</si>
  <si>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</si>
  <si>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</si>
  <si>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</si>
  <si>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</si>
  <si>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</si>
  <si>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</si>
  <si>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</si>
  <si>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</si>
  <si>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</si>
  <si>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</si>
  <si>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</si>
  <si>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</si>
  <si>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</si>
  <si>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</si>
  <si>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</si>
  <si>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</si>
  <si>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</si>
  <si>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</si>
  <si>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</si>
  <si>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</si>
  <si>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</si>
  <si>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</si>
  <si>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</si>
  <si>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</si>
  <si>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</si>
  <si>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</si>
  <si>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</si>
  <si>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</si>
  <si>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</si>
  <si>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</si>
  <si>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</si>
  <si>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</si>
  <si>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</si>
  <si>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</si>
  <si>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</si>
  <si>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</si>
  <si>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</si>
  <si>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</si>
  <si>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</si>
  <si>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</si>
  <si>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</si>
  <si>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</si>
  <si>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</si>
  <si>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</si>
  <si>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</si>
  <si>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</si>
  <si>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</si>
  <si>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</si>
  <si>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</si>
  <si>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</si>
  <si>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</si>
  <si>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</si>
  <si>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</si>
  <si>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</si>
  <si>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</si>
  <si>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</si>
  <si>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</si>
  <si>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</si>
  <si>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</si>
  <si>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</si>
  <si>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</si>
  <si>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</si>
  <si>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</si>
  <si>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</si>
  <si>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</si>
  <si>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</si>
  <si>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</si>
  <si>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</si>
  <si>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</si>
  <si>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</si>
  <si>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</si>
  <si>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</si>
  <si>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</si>
  <si>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</si>
  <si>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</si>
  <si>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</si>
  <si>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</si>
  <si>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</si>
  <si>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</si>
  <si>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</si>
  <si>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</si>
  <si>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</si>
  <si>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</si>
  <si>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</si>
  <si>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</si>
  <si>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</si>
  <si>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</si>
  <si>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</si>
  <si>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</si>
  <si>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</si>
  <si>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</si>
  <si>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</si>
  <si>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</si>
  <si>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</si>
  <si>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</si>
  <si>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</si>
  <si>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</si>
  <si>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</si>
  <si>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</si>
  <si>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</si>
  <si>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</si>
  <si>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</si>
  <si>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</si>
  <si>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</si>
  <si>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</si>
  <si>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</si>
  <si>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</si>
  <si>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</si>
  <si>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</si>
  <si>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</si>
  <si>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</si>
  <si>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</si>
  <si>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</si>
  <si>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</si>
  <si>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</si>
  <si>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</si>
  <si>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</si>
  <si>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</si>
  <si>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</si>
  <si>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</si>
  <si>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</si>
  <si>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</si>
  <si>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</si>
  <si>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</si>
  <si>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</si>
  <si>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</si>
  <si>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</si>
  <si>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</si>
  <si>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</si>
  <si>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</si>
  <si>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</si>
  <si>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</si>
  <si>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</si>
  <si>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</si>
  <si>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</si>
  <si>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</si>
  <si>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</si>
  <si>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</si>
  <si>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</si>
  <si>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</si>
  <si>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</si>
  <si>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</si>
  <si>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</si>
  <si>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</si>
  <si>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</si>
  <si>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</si>
  <si>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</si>
  <si>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</si>
  <si>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</si>
  <si>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</si>
  <si>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</si>
  <si>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</si>
  <si>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</si>
  <si>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</si>
  <si>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</si>
  <si>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</si>
  <si>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</si>
  <si>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</si>
  <si>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</si>
  <si>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</si>
  <si>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</si>
  <si>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</si>
  <si>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</si>
  <si>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</si>
  <si>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</si>
  <si>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</si>
  <si>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</si>
  <si>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</si>
  <si>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</si>
  <si>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</si>
  <si>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</si>
  <si>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</si>
  <si>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</si>
  <si>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</si>
  <si>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</si>
  <si>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</si>
  <si>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</si>
  <si>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</si>
  <si>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</si>
  <si>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</si>
  <si>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</si>
  <si>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</si>
  <si>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</si>
  <si>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</si>
  <si>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</si>
  <si>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</si>
  <si>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</si>
  <si>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</si>
  <si>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</si>
  <si>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</si>
  <si>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</si>
  <si>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</si>
  <si>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</si>
  <si>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</si>
  <si>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</si>
  <si>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</si>
  <si>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</si>
  <si>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</si>
  <si>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</si>
  <si>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</si>
  <si>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</si>
  <si>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</si>
  <si>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</si>
  <si>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</si>
  <si>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</si>
  <si>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</si>
  <si>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</si>
  <si>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</si>
  <si>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</si>
  <si>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</si>
  <si>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</si>
  <si>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</si>
  <si>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</si>
  <si>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</si>
  <si>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</si>
  <si>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</si>
  <si>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</si>
  <si>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</si>
  <si>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</si>
  <si>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</si>
  <si>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</si>
  <si>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</si>
  <si>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</si>
  <si>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</si>
  <si>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</si>
  <si>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</si>
  <si>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</si>
  <si>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</si>
  <si>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</si>
  <si>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</si>
  <si>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</si>
  <si>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</si>
  <si>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</si>
  <si>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</si>
  <si>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</si>
  <si>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</si>
  <si>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</si>
  <si>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</si>
  <si>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</si>
  <si>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</si>
  <si>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</si>
  <si>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</si>
  <si>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</si>
  <si>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</si>
  <si>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</si>
  <si>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</si>
  <si>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</si>
  <si>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</si>
  <si>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</si>
  <si>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</si>
  <si>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</si>
  <si>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</si>
  <si>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</si>
  <si>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</si>
  <si>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</si>
  <si>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</si>
  <si>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</si>
  <si>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</si>
  <si>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</si>
  <si>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</si>
  <si>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</si>
  <si>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</si>
  <si>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</si>
  <si>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</si>
  <si>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</si>
  <si>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</si>
  <si>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</si>
  <si>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</si>
  <si>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</si>
  <si>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</si>
  <si>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</si>
  <si>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</si>
  <si>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</si>
  <si>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</si>
  <si>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</si>
  <si>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</si>
  <si>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</si>
  <si>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</si>
  <si>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</si>
  <si>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</si>
  <si>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</si>
  <si>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</si>
  <si>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</si>
  <si>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</si>
  <si>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</si>
  <si>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</si>
  <si>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</si>
  <si>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</si>
  <si>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</si>
  <si>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</si>
  <si>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</si>
  <si>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</si>
  <si>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</si>
  <si>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</si>
  <si>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</si>
  <si>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</si>
  <si>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</si>
  <si>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</si>
  <si>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</si>
  <si>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</si>
  <si>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</si>
  <si>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</si>
  <si>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</si>
  <si>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</si>
  <si>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</si>
  <si>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</si>
  <si>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</si>
  <si>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</si>
  <si>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</si>
  <si>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</si>
  <si>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</si>
  <si>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</si>
  <si>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</si>
  <si>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</si>
  <si>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</si>
  <si>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</si>
  <si>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</si>
  <si>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</si>
  <si>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</si>
  <si>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</si>
  <si>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</si>
  <si>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</si>
  <si>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</si>
  <si>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</si>
  <si>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</si>
  <si>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</si>
  <si>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</si>
  <si>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</si>
  <si>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</si>
  <si>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</si>
  <si>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</si>
  <si>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</si>
  <si>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</si>
  <si>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</si>
  <si>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</si>
  <si>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</si>
  <si>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</si>
  <si>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</si>
  <si>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</si>
  <si>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</si>
  <si>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</si>
  <si>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</si>
  <si>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</si>
  <si>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</si>
  <si>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</si>
  <si>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</si>
  <si>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</si>
  <si>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</si>
  <si>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</si>
  <si>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</si>
  <si>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</si>
  <si>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</si>
  <si>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</si>
  <si>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</si>
  <si>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</si>
  <si>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</si>
  <si>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</si>
  <si>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</si>
  <si>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</si>
  <si>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</si>
  <si>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</si>
  <si>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</si>
  <si>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</si>
  <si>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</si>
  <si>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</si>
  <si>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</si>
  <si>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</si>
  <si>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</si>
  <si>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</si>
  <si>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</si>
  <si>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</si>
  <si>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</si>
  <si>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</si>
  <si>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</si>
  <si>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</si>
  <si>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</si>
  <si>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</si>
  <si>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</si>
  <si>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</si>
  <si>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</si>
  <si>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</si>
  <si>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</si>
  <si>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</si>
  <si>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</si>
  <si>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</si>
  <si>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</si>
  <si>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</si>
  <si>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</si>
  <si>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</si>
  <si>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</si>
  <si>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</si>
  <si>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</si>
  <si>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</si>
  <si>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</si>
  <si>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</si>
  <si>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</si>
  <si>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</si>
  <si>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</si>
  <si>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</si>
  <si>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</si>
  <si>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</si>
  <si>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</si>
  <si>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</si>
  <si>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</si>
  <si>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</si>
  <si>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</si>
  <si>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</si>
  <si>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</si>
  <si>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</si>
  <si>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</si>
  <si>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</si>
  <si>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</si>
  <si>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</si>
  <si>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</si>
  <si>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</si>
  <si>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</si>
  <si>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</si>
  <si>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</si>
  <si>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</si>
  <si>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</si>
  <si>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</si>
  <si>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</si>
  <si>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</si>
  <si>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</si>
  <si>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</si>
  <si>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</si>
  <si>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</si>
  <si>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</si>
  <si>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</si>
  <si>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</si>
  <si>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</si>
  <si>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</si>
  <si>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</si>
  <si>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</si>
  <si>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</si>
  <si>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</si>
  <si>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</si>
  <si>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</si>
  <si>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</si>
  <si>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</si>
  <si>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</si>
  <si>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</si>
  <si>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</si>
  <si>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</si>
  <si>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</si>
  <si>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</si>
  <si>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</si>
  <si>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</si>
  <si>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</si>
  <si>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</si>
  <si>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</si>
  <si>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</si>
  <si>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</si>
  <si>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</si>
  <si>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</si>
  <si>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</si>
  <si>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</si>
  <si>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</si>
  <si>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</si>
  <si>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</si>
  <si>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</si>
  <si>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</si>
  <si>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</si>
  <si>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</si>
  <si>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</si>
  <si>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</si>
  <si>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</si>
  <si>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</si>
  <si>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</si>
  <si>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</si>
  <si>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</si>
  <si>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</si>
  <si>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</si>
  <si>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</si>
  <si>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</si>
  <si>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</si>
  <si>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</si>
  <si>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</si>
  <si>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</si>
  <si>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</si>
  <si>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</si>
  <si>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</si>
  <si>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</si>
  <si>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</si>
  <si>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</si>
  <si>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</si>
  <si>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</si>
  <si>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</si>
  <si>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</si>
  <si>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</si>
  <si>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</si>
  <si>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</si>
  <si>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</si>
  <si>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</si>
  <si>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</si>
  <si>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</si>
  <si>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</si>
  <si>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</si>
  <si>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</si>
  <si>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</si>
  <si>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</si>
  <si>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</si>
  <si>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</si>
  <si>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</si>
  <si>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</si>
  <si>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</si>
  <si>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</si>
  <si>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</si>
  <si>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</si>
  <si>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</si>
  <si>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</si>
  <si>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</si>
  <si>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</si>
  <si>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</si>
  <si>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</si>
  <si>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</si>
  <si>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</si>
  <si>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</si>
  <si>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</si>
  <si>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</si>
  <si>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</si>
  <si>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</si>
  <si>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</si>
  <si>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</si>
  <si>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</si>
  <si>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</si>
  <si>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</si>
  <si>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</si>
  <si>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</si>
  <si>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</si>
  <si>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</si>
  <si>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</si>
  <si>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</si>
  <si>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</si>
  <si>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</si>
  <si>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</si>
  <si>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</si>
  <si>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</si>
  <si>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</si>
  <si>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</si>
  <si>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</si>
  <si>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</si>
  <si>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</si>
  <si>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</si>
  <si>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</si>
  <si>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</si>
  <si>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</si>
  <si>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</si>
  <si>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</si>
  <si>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</si>
  <si>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</si>
  <si>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</si>
  <si>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</si>
  <si>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</si>
  <si>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</si>
  <si>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</si>
  <si>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</si>
  <si>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</si>
  <si>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</si>
  <si>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</si>
  <si>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</si>
  <si>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</si>
  <si>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</si>
  <si>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</si>
  <si>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</si>
  <si>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</si>
  <si>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</si>
  <si>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</si>
  <si>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</si>
  <si>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</si>
  <si>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</si>
  <si>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</si>
  <si>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</si>
  <si>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</si>
  <si>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</si>
  <si>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</si>
  <si>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</si>
  <si>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</si>
  <si>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</si>
  <si>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</si>
  <si>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</si>
  <si>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</si>
  <si>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</si>
  <si>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</si>
  <si>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</si>
  <si>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</si>
  <si>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</si>
  <si>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</si>
  <si>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</si>
  <si>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</si>
  <si>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</si>
  <si>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</si>
  <si>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</si>
  <si>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</si>
  <si>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</si>
  <si>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</si>
  <si>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</si>
  <si>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</si>
  <si>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</si>
  <si>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</si>
  <si>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</si>
  <si>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</si>
  <si>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</si>
  <si>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</si>
  <si>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</si>
  <si>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</si>
  <si>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</si>
  <si>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</si>
  <si>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</si>
  <si>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</si>
  <si>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</si>
  <si>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</si>
  <si>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</si>
  <si>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</si>
  <si>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</si>
  <si>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</si>
  <si>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</si>
  <si>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</si>
  <si>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</si>
  <si>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</si>
  <si>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</si>
  <si>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</si>
  <si>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</si>
  <si>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</si>
  <si>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</si>
  <si>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</si>
  <si>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</si>
  <si>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</si>
  <si>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</si>
  <si>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</si>
  <si>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</si>
  <si>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</si>
  <si>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</si>
  <si>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</si>
  <si>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</si>
  <si>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</si>
  <si>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</si>
  <si>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</si>
  <si>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</si>
  <si>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</si>
  <si>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</si>
  <si>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</si>
  <si>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</si>
  <si>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</si>
  <si>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</si>
  <si>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</si>
  <si>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</si>
  <si>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</si>
  <si>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</si>
  <si>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</si>
  <si>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</si>
  <si>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</si>
  <si>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</si>
  <si>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</si>
  <si>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</si>
  <si>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</si>
  <si>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</si>
  <si>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</si>
  <si>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</si>
  <si>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</si>
  <si>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</si>
  <si>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</si>
  <si>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</si>
  <si>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</si>
  <si>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</si>
  <si>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</si>
  <si>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</si>
  <si>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</si>
  <si>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</si>
  <si>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</si>
  <si>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</si>
  <si>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</si>
  <si>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</si>
  <si>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</si>
  <si>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</si>
  <si>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ĐIỂM DANH</t>
  </si>
  <si>
    <t>KHÔNG PHIẾU ĐIỂM DANH</t>
  </si>
  <si>
    <t>KHÔNG PHIÊU ĐIỂM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</si>
</sst>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5" t="s">
        <v>160</v>
      </c>
      <c r="AG6" s="275"/>
      <c r="AH6" s="275"/>
      <c r="AI6" s="275"/>
      <c r="AJ6" s="275"/>
      <c r="AK6" s="275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79"/>
      <c r="AN22" s="280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2" t="s">
        <v>13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76" t="s">
        <v>7</v>
      </c>
      <c r="D40" s="27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9"/>
      <c r="AQ41" s="280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9"/>
      <c r="AQ54" s="280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1" t="s">
        <v>12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4"/>
      <c r="D70" s="284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4"/>
      <c r="D73" s="284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4"/>
      <c r="D74" s="284"/>
      <c r="E74" s="284"/>
      <c r="F74" s="284"/>
      <c r="G74" s="284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4"/>
      <c r="D75" s="284"/>
      <c r="E75" s="284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4"/>
      <c r="D76" s="284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629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1" t="s">
        <v>12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2" t="s">
        <v>13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76" t="s">
        <v>7</v>
      </c>
      <c r="D36" s="277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79"/>
      <c r="AQ37" s="280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79"/>
      <c r="AQ50" s="280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1" t="s">
        <v>12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4"/>
      <c r="D62" s="284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4"/>
      <c r="D65" s="284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4"/>
      <c r="D66" s="284"/>
      <c r="E66" s="284"/>
      <c r="F66" s="284"/>
      <c r="G66" s="284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4"/>
      <c r="D67" s="284"/>
      <c r="E67" s="284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4"/>
      <c r="D68" s="284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299" t="s">
        <v>628</v>
      </c>
      <c r="AG6" s="299"/>
      <c r="AH6" s="299"/>
      <c r="AI6" s="299"/>
      <c r="AJ6" s="299"/>
      <c r="AK6" s="29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8" t="s">
        <v>7</v>
      </c>
      <c r="D8" s="309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/>
      <c r="G9" s="226"/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0</v>
      </c>
      <c r="AK9" s="230">
        <f t="shared" ref="AK9:AK25" si="0">COUNTIF(E9:AI9,"P")+2*COUNTIF(F9:AJ9,"2P")</f>
        <v>0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/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0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/>
      <c r="G22" s="226"/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0</v>
      </c>
      <c r="AK22" s="230">
        <f t="shared" si="0"/>
        <v>0</v>
      </c>
      <c r="AL22" s="230">
        <f t="shared" si="1"/>
        <v>0</v>
      </c>
      <c r="AM22" s="301"/>
      <c r="AN22" s="302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/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0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7" t="s">
        <v>12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230">
        <f>SUM(AJ9:AJ25)</f>
        <v>0</v>
      </c>
      <c r="AK26" s="230">
        <f>SUM(AK9:AK25)</f>
        <v>0</v>
      </c>
      <c r="AL26" s="23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4" t="s">
        <v>13</v>
      </c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6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76" t="s">
        <v>7</v>
      </c>
      <c r="D29" s="277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1"/>
      <c r="AQ30" s="302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1"/>
      <c r="AQ43" s="302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3" t="s">
        <v>12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4"/>
      <c r="D48" s="284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4"/>
      <c r="D51" s="284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4"/>
      <c r="D52" s="284"/>
      <c r="E52" s="284"/>
      <c r="F52" s="284"/>
      <c r="G52" s="28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4"/>
      <c r="D53" s="284"/>
      <c r="E53" s="28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4"/>
      <c r="D54" s="284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564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1" t="s">
        <v>12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2" t="s">
        <v>13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76" t="s">
        <v>7</v>
      </c>
      <c r="D35" s="277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9"/>
      <c r="AQ36" s="280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9"/>
      <c r="AQ49" s="280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1" t="s">
        <v>12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4"/>
      <c r="D60" s="284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4"/>
      <c r="D63" s="284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4"/>
      <c r="D64" s="284"/>
      <c r="E64" s="284"/>
      <c r="F64" s="284"/>
      <c r="G64" s="284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4"/>
      <c r="D65" s="284"/>
      <c r="E65" s="284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4"/>
      <c r="D66" s="284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75" t="s">
        <v>603</v>
      </c>
      <c r="AG6" s="275"/>
      <c r="AH6" s="275"/>
      <c r="AI6" s="275"/>
      <c r="AJ6" s="275"/>
      <c r="AK6" s="275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76" t="s">
        <v>7</v>
      </c>
      <c r="D25" s="277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9"/>
      <c r="AQ26" s="280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76" t="s">
        <v>12</v>
      </c>
      <c r="B39" s="277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4"/>
      <c r="D40" s="28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4"/>
      <c r="D43" s="284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4"/>
      <c r="D44" s="284"/>
      <c r="E44" s="284"/>
      <c r="F44" s="284"/>
      <c r="G44" s="284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4"/>
      <c r="D45" s="284"/>
      <c r="E45" s="284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4"/>
      <c r="D46" s="284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99" t="s">
        <v>620</v>
      </c>
      <c r="AG6" s="299"/>
      <c r="AH6" s="299"/>
      <c r="AI6" s="299"/>
      <c r="AJ6" s="299"/>
      <c r="AK6" s="29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3" t="s">
        <v>12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4" t="s">
        <v>13</v>
      </c>
      <c r="B23" s="304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6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6" t="s">
        <v>7</v>
      </c>
      <c r="D24" s="277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1"/>
      <c r="AQ25" s="302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3" t="s">
        <v>12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4"/>
      <c r="D38" s="284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4"/>
      <c r="D41" s="284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4"/>
      <c r="D42" s="284"/>
      <c r="E42" s="284"/>
      <c r="F42" s="284"/>
      <c r="G42" s="28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4"/>
      <c r="D43" s="284"/>
      <c r="E43" s="28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4"/>
      <c r="D44" s="284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6" zoomScale="55" zoomScaleNormal="55" workbookViewId="0">
      <selection activeCell="Q36" sqref="Q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678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 t="s">
        <v>8</v>
      </c>
      <c r="P10" s="245" t="s">
        <v>9</v>
      </c>
      <c r="Q10" s="245" t="s">
        <v>8</v>
      </c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2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0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1"/>
      <c r="AN22" s="302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 t="s">
        <v>8</v>
      </c>
      <c r="P37" s="245"/>
      <c r="Q37" s="245" t="s">
        <v>8</v>
      </c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 t="s">
        <v>8</v>
      </c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1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3" t="s">
        <v>12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125">
        <f>SUM(AJ9:AJ43)</f>
        <v>5</v>
      </c>
      <c r="AK44" s="125">
        <f>SUM(AK9:AK43)</f>
        <v>1</v>
      </c>
      <c r="AL44" s="125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4" t="s">
        <v>13</v>
      </c>
      <c r="B46" s="304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76" t="s">
        <v>7</v>
      </c>
      <c r="D47" s="27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1"/>
      <c r="AQ48" s="302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1"/>
      <c r="AQ61" s="302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0" t="s">
        <v>12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2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4"/>
      <c r="D84" s="284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4"/>
      <c r="D87" s="28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4"/>
      <c r="D88" s="284"/>
      <c r="E88" s="284"/>
      <c r="F88" s="284"/>
      <c r="G88" s="28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4"/>
      <c r="D89" s="284"/>
      <c r="E89" s="28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0" zoomScale="55" zoomScaleNormal="55" workbookViewId="0">
      <selection activeCell="Q43" sqref="Q4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679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3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SUM(AJ9:AJ43)</f>
        <v>6</v>
      </c>
      <c r="AK45" s="125">
        <f>SUM(AK9:AK43)</f>
        <v>0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1"/>
      <c r="AQ62" s="302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3" t="s">
        <v>12</v>
      </c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4"/>
      <c r="D85" s="284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4"/>
      <c r="D88" s="284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4"/>
      <c r="D89" s="284"/>
      <c r="E89" s="284"/>
      <c r="F89" s="284"/>
      <c r="G89" s="28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28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4"/>
      <c r="D91" s="284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6" zoomScale="55" zoomScaleNormal="55" workbookViewId="0">
      <selection activeCell="P33" sqref="P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680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2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3" t="s">
        <v>12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125">
        <f>SUM(AJ9:AJ41)</f>
        <v>10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4" t="s">
        <v>13</v>
      </c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6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76" t="s">
        <v>7</v>
      </c>
      <c r="D45" s="277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1"/>
      <c r="AQ45" s="302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1"/>
      <c r="AQ58" s="302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3" t="s">
        <v>12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4"/>
      <c r="D81" s="284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4"/>
      <c r="D84" s="28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4"/>
      <c r="D85" s="284"/>
      <c r="E85" s="284"/>
      <c r="F85" s="284"/>
      <c r="G85" s="28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4"/>
      <c r="D86" s="284"/>
      <c r="E86" s="28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4"/>
      <c r="D87" s="28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U15" sqref="U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318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316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317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681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323" t="s">
        <v>1152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324"/>
      <c r="P10" s="8" t="s">
        <v>9</v>
      </c>
      <c r="Q10" s="8" t="s">
        <v>9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2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32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32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32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32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32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324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324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324"/>
      <c r="P18" s="8"/>
      <c r="Q18" s="8" t="s">
        <v>9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1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32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32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32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313" t="s">
        <v>1149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5"/>
      <c r="AJ22" s="124">
        <f>COUNTIF(E22:AI22,"K")+2*COUNTIF(E22:AI22,"2K")+COUNTIF(E22:AI22,"TK")+COUNTIF(E22:AI22,"KT")</f>
        <v>0</v>
      </c>
      <c r="AK22" s="124">
        <f>COUNTIF(E22:AI22,"P")+2*COUNTIF(F22:AJ22,"2P")</f>
        <v>0</v>
      </c>
      <c r="AL22" s="124">
        <f>COUNTIF(E22:AI22,"T")+2*COUNTIF(E22:AI22,"2T")+COUNTIF(E22:AI22,"TK")+COUNTIF(E22:AI22,"KT")</f>
        <v>0</v>
      </c>
      <c r="AM22" s="301"/>
      <c r="AN22" s="302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SUM(AJ9:AJ44)</f>
        <v>2</v>
      </c>
      <c r="AK45" s="125">
        <f>SUM(AK9:AK44)</f>
        <v>3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319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320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21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1"/>
      <c r="AQ62" s="302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3" t="s">
        <v>12</v>
      </c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4"/>
      <c r="D90" s="284"/>
      <c r="E90" s="33"/>
      <c r="H90" s="35"/>
      <c r="I90" s="36"/>
      <c r="J90" s="36"/>
      <c r="K90" s="36"/>
      <c r="L90" s="36"/>
      <c r="M90" s="36"/>
      <c r="N90" s="36"/>
      <c r="O90" s="322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22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22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4"/>
      <c r="D93" s="284"/>
      <c r="E93" s="33"/>
      <c r="H93" s="36"/>
      <c r="I93" s="36"/>
      <c r="J93" s="36"/>
      <c r="K93" s="36"/>
      <c r="L93" s="36"/>
      <c r="M93" s="36"/>
      <c r="N93" s="36"/>
      <c r="O93" s="322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4"/>
      <c r="D94" s="284"/>
      <c r="E94" s="284"/>
      <c r="F94" s="284"/>
      <c r="G94" s="284"/>
      <c r="H94" s="36"/>
      <c r="I94" s="36"/>
      <c r="J94" s="36"/>
      <c r="K94" s="36"/>
      <c r="L94" s="36"/>
      <c r="M94" s="36"/>
      <c r="N94" s="36"/>
      <c r="O94" s="322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4"/>
      <c r="D95" s="284"/>
      <c r="E95" s="284"/>
      <c r="H95" s="36"/>
      <c r="I95" s="36"/>
      <c r="J95" s="36"/>
      <c r="K95" s="36"/>
      <c r="L95" s="36"/>
      <c r="M95" s="36"/>
      <c r="N95" s="36"/>
      <c r="O95" s="322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4"/>
      <c r="D96" s="284"/>
      <c r="E96" s="33"/>
      <c r="H96" s="36"/>
      <c r="I96" s="36"/>
      <c r="J96" s="36"/>
      <c r="K96" s="36"/>
      <c r="L96" s="36"/>
      <c r="M96" s="36"/>
      <c r="N96" s="36"/>
      <c r="O96" s="322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2">
    <mergeCell ref="O9:O21"/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Z33" sqref="Z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1150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682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327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/>
      <c r="S10" s="185"/>
      <c r="T10" s="185"/>
      <c r="U10" s="18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4</v>
      </c>
      <c r="AK10" s="45">
        <f t="shared" si="0"/>
        <v>0</v>
      </c>
      <c r="AL10" s="45">
        <f t="shared" si="1"/>
        <v>0</v>
      </c>
      <c r="AM10" s="326" t="s">
        <v>1141</v>
      </c>
      <c r="AN10" s="326"/>
      <c r="AO10" s="326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/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68" t="s">
        <v>8</v>
      </c>
      <c r="P13" s="168" t="s">
        <v>1151</v>
      </c>
      <c r="Q13" s="168" t="s">
        <v>8</v>
      </c>
      <c r="R13" s="168"/>
      <c r="S13" s="168"/>
      <c r="T13" s="168"/>
      <c r="U13" s="16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4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327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/>
      <c r="P15" s="185" t="s">
        <v>1151</v>
      </c>
      <c r="Q15" s="185" t="s">
        <v>8</v>
      </c>
      <c r="R15" s="185"/>
      <c r="S15" s="185"/>
      <c r="T15" s="185"/>
      <c r="U15" s="185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5">
        <f t="shared" si="2"/>
        <v>3</v>
      </c>
      <c r="AK15" s="45">
        <f t="shared" si="0"/>
        <v>0</v>
      </c>
      <c r="AL15" s="45">
        <f t="shared" si="1"/>
        <v>0</v>
      </c>
      <c r="AM15" s="326" t="s">
        <v>1141</v>
      </c>
      <c r="AN15" s="326"/>
      <c r="AO15" s="326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/>
      <c r="U18" s="16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8"/>
      <c r="P20" s="248"/>
      <c r="Q20" s="248"/>
      <c r="R20" s="248"/>
      <c r="S20" s="248"/>
      <c r="T20" s="248"/>
      <c r="U20" s="248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74" t="s">
        <v>8</v>
      </c>
      <c r="P21" s="174" t="s">
        <v>1151</v>
      </c>
      <c r="Q21" s="174" t="s">
        <v>8</v>
      </c>
      <c r="R21" s="174"/>
      <c r="S21" s="174"/>
      <c r="T21" s="174"/>
      <c r="U21" s="174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4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/>
      <c r="U27" s="16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 t="s">
        <v>1141</v>
      </c>
      <c r="AN28" s="25"/>
      <c r="AO28" s="25"/>
    </row>
    <row r="29" spans="1:41" s="327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/>
      <c r="S29" s="173"/>
      <c r="T29" s="173"/>
      <c r="U29" s="173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5">
        <f t="shared" si="2"/>
        <v>3</v>
      </c>
      <c r="AK29" s="45">
        <f t="shared" si="0"/>
        <v>0</v>
      </c>
      <c r="AL29" s="45">
        <f t="shared" si="1"/>
        <v>0</v>
      </c>
      <c r="AM29" s="326"/>
      <c r="AN29" s="326"/>
      <c r="AO29" s="326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168"/>
      <c r="P31" s="168" t="s">
        <v>1151</v>
      </c>
      <c r="Q31" s="168" t="s">
        <v>8</v>
      </c>
      <c r="R31" s="168"/>
      <c r="S31" s="168"/>
      <c r="T31" s="168"/>
      <c r="U31" s="16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3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/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327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/>
      <c r="S33" s="185"/>
      <c r="T33" s="185"/>
      <c r="U33" s="185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5">
        <f t="shared" si="2"/>
        <v>4</v>
      </c>
      <c r="AK33" s="45">
        <f t="shared" si="0"/>
        <v>0</v>
      </c>
      <c r="AL33" s="45">
        <f t="shared" si="1"/>
        <v>0</v>
      </c>
      <c r="AM33" s="326" t="s">
        <v>1141</v>
      </c>
      <c r="AN33" s="326"/>
      <c r="AO33" s="326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158" t="s">
        <v>8</v>
      </c>
      <c r="P37" s="158" t="s">
        <v>1151</v>
      </c>
      <c r="Q37" s="158" t="s">
        <v>8</v>
      </c>
      <c r="R37" s="158"/>
      <c r="S37" s="158"/>
      <c r="T37" s="158"/>
      <c r="U37" s="15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4</v>
      </c>
      <c r="AK37" s="124">
        <f t="shared" si="0"/>
        <v>0</v>
      </c>
      <c r="AL37" s="124">
        <f t="shared" si="1"/>
        <v>0</v>
      </c>
      <c r="AM37" s="25" t="s">
        <v>1141</v>
      </c>
      <c r="AN37" s="25"/>
      <c r="AO37" s="25"/>
    </row>
    <row r="38" spans="1:44" s="327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/>
      <c r="S38" s="173"/>
      <c r="T38" s="173"/>
      <c r="U38" s="173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5">
        <f t="shared" si="2"/>
        <v>1</v>
      </c>
      <c r="AK38" s="45">
        <f t="shared" si="0"/>
        <v>0</v>
      </c>
      <c r="AL38" s="45">
        <f t="shared" si="1"/>
        <v>0</v>
      </c>
      <c r="AM38" s="326"/>
      <c r="AN38" s="326"/>
      <c r="AO38" s="326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/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3</v>
      </c>
      <c r="AK39" s="124">
        <f t="shared" si="0"/>
        <v>0</v>
      </c>
      <c r="AL39" s="124">
        <f t="shared" si="1"/>
        <v>0</v>
      </c>
      <c r="AM39" s="25" t="s">
        <v>1141</v>
      </c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 t="s">
        <v>8</v>
      </c>
      <c r="P41" s="8" t="s">
        <v>1151</v>
      </c>
      <c r="Q41" s="8" t="s">
        <v>8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4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SUM(AJ9:AJ44)</f>
        <v>47</v>
      </c>
      <c r="AK45" s="125">
        <f>SUM(AK9:AK44)</f>
        <v>0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1"/>
      <c r="AQ62" s="302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3" t="s">
        <v>12</v>
      </c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4"/>
      <c r="D87" s="284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4"/>
      <c r="D91" s="284"/>
      <c r="E91" s="284"/>
      <c r="F91" s="284"/>
      <c r="G91" s="28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4"/>
      <c r="D92" s="284"/>
      <c r="E92" s="28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4"/>
      <c r="D93" s="28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5" t="s">
        <v>217</v>
      </c>
      <c r="AG6" s="275"/>
      <c r="AH6" s="275"/>
      <c r="AI6" s="275"/>
      <c r="AJ6" s="275"/>
      <c r="AK6" s="275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1" t="s">
        <v>12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2" t="s">
        <v>13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76" t="s">
        <v>7</v>
      </c>
      <c r="D23" s="277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9"/>
      <c r="AQ24" s="280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1" t="s">
        <v>12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4"/>
      <c r="D36" s="284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4"/>
      <c r="D39" s="284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4"/>
      <c r="D40" s="284"/>
      <c r="E40" s="284"/>
      <c r="F40" s="284"/>
      <c r="G40" s="284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4"/>
      <c r="D41" s="284"/>
      <c r="E41" s="28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4"/>
      <c r="D42" s="28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topLeftCell="A4" zoomScale="55" zoomScaleNormal="55" workbookViewId="0">
      <selection activeCell="Q24" sqref="Q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683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2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3" t="s">
        <v>12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125">
        <f>SUM(AJ9:AJ38)</f>
        <v>3</v>
      </c>
      <c r="AK39" s="125">
        <f>SUM(AK9:AK38)</f>
        <v>2</v>
      </c>
      <c r="AL39" s="125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4" t="s">
        <v>13</v>
      </c>
      <c r="B41" s="304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6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76" t="s">
        <v>7</v>
      </c>
      <c r="D42" s="27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1"/>
      <c r="AQ43" s="302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1"/>
      <c r="AQ56" s="302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3" t="s">
        <v>12</v>
      </c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125">
        <f t="shared" ref="AJ77:AO77" si="9">SUM(AJ43:AJ76)</f>
        <v>0</v>
      </c>
      <c r="AK77" s="125">
        <f t="shared" si="9"/>
        <v>0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4"/>
      <c r="D78" s="284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4"/>
      <c r="D81" s="284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4"/>
      <c r="D82" s="284"/>
      <c r="E82" s="284"/>
      <c r="F82" s="284"/>
      <c r="G82" s="28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4"/>
      <c r="D83" s="284"/>
      <c r="E83" s="28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4"/>
      <c r="D84" s="28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O9" sqref="O9:O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684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23" t="s">
        <v>1153</v>
      </c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24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24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24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24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24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24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24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24"/>
      <c r="P17" s="158" t="s">
        <v>8</v>
      </c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24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24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24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24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24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24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24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24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24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25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3" t="s">
        <v>12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125">
        <f>SUM(AJ9:AJ28)</f>
        <v>1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4" t="s">
        <v>13</v>
      </c>
      <c r="B31" s="304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6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76" t="s">
        <v>7</v>
      </c>
      <c r="D32" s="277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1"/>
      <c r="AQ33" s="302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1"/>
      <c r="AQ46" s="302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3" t="s">
        <v>12</v>
      </c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84"/>
      <c r="D68" s="28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4"/>
      <c r="D71" s="28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4"/>
      <c r="D72" s="284"/>
      <c r="E72" s="284"/>
      <c r="F72" s="284"/>
      <c r="G72" s="28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4"/>
      <c r="D73" s="284"/>
      <c r="E73" s="28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4"/>
      <c r="D74" s="28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O9:O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X12" sqref="X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318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316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317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1119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323" t="s">
        <v>1154</v>
      </c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324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324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324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324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324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324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324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324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324"/>
      <c r="P18" s="168" t="s">
        <v>8</v>
      </c>
      <c r="Q18" s="168" t="s">
        <v>8</v>
      </c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324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324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324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1"/>
      <c r="AN21" s="302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324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324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324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325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3" t="s">
        <v>12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125">
        <f>SUM(AJ9:AJ25)</f>
        <v>2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319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4" t="s">
        <v>13</v>
      </c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6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76" t="s">
        <v>7</v>
      </c>
      <c r="D29" s="277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1"/>
      <c r="AQ30" s="302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320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21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1"/>
      <c r="AQ43" s="302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3" t="s">
        <v>12</v>
      </c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4"/>
      <c r="D65" s="284"/>
      <c r="E65" s="33"/>
      <c r="H65" s="35"/>
      <c r="I65" s="36"/>
      <c r="J65" s="36"/>
      <c r="K65" s="36"/>
      <c r="L65" s="36"/>
      <c r="M65" s="36"/>
      <c r="N65" s="36"/>
      <c r="O65" s="322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22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22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4"/>
      <c r="D68" s="284"/>
      <c r="E68" s="33"/>
      <c r="H68" s="36"/>
      <c r="I68" s="36"/>
      <c r="J68" s="36"/>
      <c r="K68" s="36"/>
      <c r="L68" s="36"/>
      <c r="M68" s="36"/>
      <c r="N68" s="36"/>
      <c r="O68" s="32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4"/>
      <c r="D69" s="284"/>
      <c r="E69" s="284"/>
      <c r="F69" s="284"/>
      <c r="G69" s="284"/>
      <c r="H69" s="36"/>
      <c r="I69" s="36"/>
      <c r="J69" s="36"/>
      <c r="K69" s="36"/>
      <c r="L69" s="36"/>
      <c r="M69" s="36"/>
      <c r="N69" s="36"/>
      <c r="O69" s="322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4"/>
      <c r="D70" s="284"/>
      <c r="E70" s="284"/>
      <c r="H70" s="36"/>
      <c r="I70" s="36"/>
      <c r="J70" s="36"/>
      <c r="K70" s="36"/>
      <c r="L70" s="36"/>
      <c r="M70" s="36"/>
      <c r="N70" s="36"/>
      <c r="O70" s="322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4"/>
      <c r="D71" s="284"/>
      <c r="E71" s="33"/>
      <c r="H71" s="36"/>
      <c r="I71" s="36"/>
      <c r="J71" s="36"/>
      <c r="K71" s="36"/>
      <c r="L71" s="36"/>
      <c r="M71" s="36"/>
      <c r="N71" s="36"/>
      <c r="O71" s="322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O9:O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89" t="s">
        <v>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85" t="s">
        <v>234</v>
      </c>
      <c r="AG6" s="285"/>
      <c r="AH6" s="285"/>
      <c r="AI6" s="285"/>
      <c r="AJ6" s="285"/>
      <c r="AK6" s="285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86" t="s">
        <v>7</v>
      </c>
      <c r="D8" s="287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0"/>
      <c r="AN22" s="291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2" t="s">
        <v>12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3" t="s">
        <v>13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86" t="s">
        <v>7</v>
      </c>
      <c r="D38" s="287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0"/>
      <c r="AQ39" s="291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0"/>
      <c r="AQ52" s="291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2" t="s">
        <v>12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5"/>
      <c r="D66" s="295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5"/>
      <c r="D69" s="295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5"/>
      <c r="D70" s="295"/>
      <c r="E70" s="295"/>
      <c r="F70" s="295"/>
      <c r="G70" s="295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5"/>
      <c r="D71" s="295"/>
      <c r="E71" s="295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5"/>
      <c r="D72" s="295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75" t="s">
        <v>1124</v>
      </c>
      <c r="AG6" s="275"/>
      <c r="AH6" s="275"/>
      <c r="AI6" s="275"/>
      <c r="AJ6" s="275"/>
      <c r="AK6" s="275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1" t="s">
        <v>12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2" t="s">
        <v>13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76" t="s">
        <v>7</v>
      </c>
      <c r="D25" s="277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9"/>
      <c r="AQ26" s="280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1" t="s">
        <v>12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4"/>
      <c r="D40" s="28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4"/>
      <c r="D43" s="284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4"/>
      <c r="D44" s="284"/>
      <c r="E44" s="284"/>
      <c r="F44" s="284"/>
      <c r="G44" s="284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4"/>
      <c r="D45" s="284"/>
      <c r="E45" s="284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4"/>
      <c r="D46" s="284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75" t="s">
        <v>1125</v>
      </c>
      <c r="AG6" s="275"/>
      <c r="AH6" s="275"/>
      <c r="AI6" s="275"/>
      <c r="AJ6" s="275"/>
      <c r="AK6" s="275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6" t="s">
        <v>1147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8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1" t="s">
        <v>12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2" t="s">
        <v>13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76" t="s">
        <v>7</v>
      </c>
      <c r="D21" s="277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9"/>
      <c r="AQ22" s="280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1" t="s">
        <v>12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4"/>
      <c r="D32" s="284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4"/>
      <c r="D35" s="284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4"/>
      <c r="D36" s="284"/>
      <c r="E36" s="284"/>
      <c r="F36" s="284"/>
      <c r="G36" s="284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4"/>
      <c r="D37" s="284"/>
      <c r="E37" s="284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4"/>
      <c r="D38" s="284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314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79"/>
      <c r="AN23" s="280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1" t="s">
        <v>12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2" t="s">
        <v>13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6" t="s">
        <v>7</v>
      </c>
      <c r="D46" s="27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9"/>
      <c r="AQ47" s="280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9"/>
      <c r="AQ60" s="280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1" t="s">
        <v>12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4"/>
      <c r="D82" s="284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4"/>
      <c r="D85" s="284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4"/>
      <c r="D86" s="284"/>
      <c r="E86" s="284"/>
      <c r="F86" s="284"/>
      <c r="G86" s="284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E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349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1" t="s">
        <v>12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2" t="s">
        <v>13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6" t="s">
        <v>7</v>
      </c>
      <c r="D46" s="27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9"/>
      <c r="AQ47" s="280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9"/>
      <c r="AQ60" s="280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1" t="s">
        <v>12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4"/>
      <c r="D82" s="284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4"/>
      <c r="D85" s="284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4"/>
      <c r="D86" s="284"/>
      <c r="E86" s="284"/>
      <c r="F86" s="284"/>
      <c r="G86" s="284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E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99" t="s">
        <v>426</v>
      </c>
      <c r="AG6" s="299"/>
      <c r="AH6" s="299"/>
      <c r="AI6" s="299"/>
      <c r="AJ6" s="299"/>
      <c r="AK6" s="29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301"/>
      <c r="AN22" s="302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3" t="s">
        <v>12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4" t="s">
        <v>13</v>
      </c>
      <c r="B40" s="304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6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76" t="s">
        <v>7</v>
      </c>
      <c r="D41" s="277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1"/>
      <c r="AQ42" s="302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1"/>
      <c r="AQ55" s="302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3" t="s">
        <v>12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4"/>
      <c r="D72" s="284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4"/>
      <c r="D75" s="284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4"/>
      <c r="D76" s="284"/>
      <c r="E76" s="284"/>
      <c r="F76" s="284"/>
      <c r="G76" s="28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4"/>
      <c r="D77" s="284"/>
      <c r="E77" s="28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4"/>
      <c r="D78" s="284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480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1" t="s">
        <v>12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2" t="s">
        <v>13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76" t="s">
        <v>7</v>
      </c>
      <c r="D47" s="27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9"/>
      <c r="AQ48" s="280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9"/>
      <c r="AQ61" s="280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1" t="s">
        <v>12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4"/>
      <c r="D84" s="284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E88" s="284"/>
      <c r="F88" s="284"/>
      <c r="G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4"/>
      <c r="D89" s="284"/>
      <c r="E89" s="284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4"/>
      <c r="D90" s="284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2020-05-13T10:27:58Z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