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7" activeTab="14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sharedStrings.xml><?xml version="1.0" encoding="utf-8"?>
<sst xmlns="http://schemas.openxmlformats.org/spreadsheetml/2006/main" count="3824" uniqueCount="1151">
  <si>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</si>
  <si>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</si>
  <si>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</si>
  <si>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</si>
  <si>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</si>
  <si>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</si>
  <si>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</si>
  <si>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</si>
  <si>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</si>
  <si>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</si>
  <si>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</si>
  <si>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</si>
  <si>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</si>
  <si>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</si>
  <si>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</si>
  <si>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</si>
  <si>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</si>
  <si>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</si>
  <si>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</si>
  <si>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</si>
  <si>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</si>
  <si>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</si>
  <si>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</si>
  <si>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</si>
  <si>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</si>
  <si>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</si>
  <si>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</si>
  <si>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</si>
  <si>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</si>
  <si>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</si>
  <si>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</si>
  <si>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</si>
  <si>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</si>
  <si>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</si>
  <si>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</si>
  <si>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</si>
  <si>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</si>
  <si>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</si>
  <si>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</si>
  <si>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</si>
  <si>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</si>
  <si>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</si>
  <si>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</si>
  <si>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</si>
  <si>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</si>
  <si>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</si>
  <si>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</si>
  <si>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</si>
  <si>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</si>
  <si>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</si>
  <si>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</si>
  <si>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</si>
  <si>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</si>
  <si>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</si>
  <si>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</si>
  <si>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</si>
  <si>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</si>
  <si>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</si>
  <si>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</si>
  <si>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</si>
  <si>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</si>
  <si>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</si>
  <si>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</si>
  <si>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</si>
  <si>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</si>
  <si>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</si>
  <si>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</si>
  <si>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</si>
  <si>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</si>
  <si>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</si>
  <si>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</si>
  <si>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</si>
  <si>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</si>
  <si>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</si>
  <si>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</si>
  <si>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</si>
  <si>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</si>
  <si>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</si>
  <si>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</si>
  <si>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</si>
  <si>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</si>
  <si>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</si>
  <si>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</si>
  <si>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</si>
  <si>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</si>
  <si>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</si>
  <si>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</si>
  <si>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</si>
  <si>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</si>
  <si>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</si>
  <si>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</si>
  <si>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</si>
  <si>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</si>
  <si>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</si>
  <si>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</si>
  <si>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</si>
  <si>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</si>
  <si>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</si>
  <si>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</si>
  <si>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</si>
  <si>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</si>
  <si>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</si>
  <si>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</si>
  <si>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</si>
  <si>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</si>
  <si>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</si>
  <si>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</si>
  <si>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</si>
  <si>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</si>
  <si>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</si>
  <si>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</si>
  <si>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</si>
  <si>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</si>
  <si>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</si>
  <si>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</si>
  <si>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</si>
  <si>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</si>
  <si>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</si>
  <si>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</si>
  <si>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</si>
  <si>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</si>
  <si>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</si>
  <si>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</si>
  <si>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</si>
  <si>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</si>
  <si>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</si>
  <si>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</si>
  <si>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</si>
  <si>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</si>
  <si>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</si>
  <si>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</si>
  <si>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</si>
  <si>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</si>
  <si>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</si>
  <si>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</si>
  <si>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</si>
  <si>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</si>
  <si>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</si>
  <si>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</si>
  <si>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</si>
  <si>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</si>
  <si>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</si>
  <si>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</si>
  <si>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</si>
  <si>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</si>
  <si>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</si>
  <si>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</si>
  <si>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</si>
  <si>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</si>
  <si>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</si>
  <si>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</si>
  <si>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</si>
  <si>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</si>
  <si>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</si>
  <si>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</si>
  <si>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</si>
  <si>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</si>
  <si>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</si>
  <si>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</si>
  <si>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</si>
  <si>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</si>
  <si>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</si>
  <si>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</si>
  <si>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</si>
  <si>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</si>
  <si>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</si>
  <si>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</si>
  <si>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</si>
  <si>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</si>
  <si>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</si>
  <si>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</si>
  <si>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</si>
  <si>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</si>
  <si>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</si>
  <si>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</si>
  <si>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</si>
  <si>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</si>
  <si>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</si>
  <si>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</si>
  <si>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</si>
  <si>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</si>
  <si>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</si>
  <si>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</si>
  <si>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</si>
  <si>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</si>
  <si>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</si>
  <si>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</si>
  <si>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</si>
  <si>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</si>
  <si>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</si>
  <si>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</si>
  <si>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</si>
  <si>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</si>
  <si>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</si>
  <si>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</si>
  <si>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</si>
  <si>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</si>
  <si>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</si>
  <si>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</si>
  <si>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</si>
  <si>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</si>
  <si>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</si>
  <si>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</si>
  <si>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</si>
  <si>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</si>
  <si>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</si>
  <si>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</si>
  <si>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</si>
  <si>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</si>
  <si>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</si>
  <si>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</si>
  <si>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</si>
  <si>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</si>
  <si>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</si>
  <si>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</si>
  <si>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</si>
  <si>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</si>
  <si>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</si>
  <si>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</si>
  <si>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</si>
  <si>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</si>
  <si>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</si>
  <si>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</si>
  <si>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</si>
  <si>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</si>
  <si>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</si>
  <si>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</si>
  <si>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</si>
  <si>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</si>
  <si>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</si>
  <si>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</si>
  <si>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</si>
  <si>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</si>
  <si>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</si>
  <si>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</si>
  <si>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</si>
  <si>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</si>
  <si>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</si>
  <si>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</si>
  <si>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</si>
  <si>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</si>
  <si>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</si>
  <si>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</si>
  <si>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</si>
  <si>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</si>
  <si>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</si>
  <si>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</si>
  <si>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</si>
  <si>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</si>
  <si>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</si>
  <si>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</si>
  <si>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</si>
  <si>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</si>
  <si>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</si>
  <si>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</si>
  <si>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</si>
  <si>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</si>
  <si>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</si>
  <si>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</si>
  <si>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</si>
  <si>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</si>
  <si>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</si>
  <si>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</si>
  <si>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</si>
  <si>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</si>
  <si>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</si>
  <si>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</si>
  <si>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</si>
  <si>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</si>
  <si>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</si>
  <si>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</si>
  <si>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</si>
  <si>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</si>
  <si>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</si>
  <si>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</si>
  <si>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</si>
  <si>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</si>
  <si>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</si>
  <si>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</si>
  <si>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</si>
  <si>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</si>
  <si>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</si>
  <si>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</si>
  <si>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</si>
  <si>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</si>
  <si>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</si>
  <si>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</si>
  <si>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</si>
  <si>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</si>
  <si>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</si>
  <si>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</si>
  <si>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</si>
  <si>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</si>
  <si>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</si>
  <si>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</si>
  <si>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</si>
  <si>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</si>
  <si>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</si>
  <si>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</si>
  <si>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</si>
  <si>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</si>
  <si>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</si>
  <si>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</si>
  <si>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</si>
  <si>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</si>
  <si>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</si>
  <si>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</si>
  <si>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</si>
  <si>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</si>
  <si>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</si>
  <si>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</si>
  <si>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</si>
  <si>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</si>
  <si>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</si>
  <si>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</si>
  <si>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</si>
  <si>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</si>
  <si>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</si>
  <si>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</si>
  <si>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</si>
  <si>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</si>
  <si>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</si>
  <si>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</si>
  <si>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</si>
  <si>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</si>
  <si>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</si>
  <si>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</si>
  <si>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</si>
  <si>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</si>
  <si>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</si>
  <si>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</si>
  <si>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</si>
  <si>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</si>
  <si>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</si>
  <si>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</si>
  <si>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</si>
  <si>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</si>
  <si>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</si>
  <si>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</si>
  <si>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</si>
  <si>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</si>
  <si>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</si>
  <si>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</si>
  <si>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</si>
  <si>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</si>
  <si>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</si>
  <si>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</si>
  <si>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</si>
  <si>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</si>
  <si>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</si>
  <si>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</si>
  <si>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</si>
  <si>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</si>
  <si>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</si>
  <si>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</si>
  <si>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</si>
  <si>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</si>
  <si>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</si>
  <si>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</si>
  <si>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</si>
  <si>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</si>
  <si>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</si>
  <si>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</si>
  <si>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</si>
  <si>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</si>
  <si>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</si>
  <si>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</si>
  <si>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</si>
  <si>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</si>
  <si>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</si>
  <si>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</si>
  <si>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</si>
  <si>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</si>
  <si>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</si>
  <si>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</si>
  <si>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</si>
  <si>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</si>
  <si>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</si>
  <si>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</si>
  <si>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</si>
  <si>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</si>
  <si>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</si>
  <si>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</si>
  <si>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</si>
  <si>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</si>
  <si>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</si>
  <si>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</si>
  <si>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</si>
  <si>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</si>
  <si>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</si>
  <si>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</si>
  <si>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</si>
  <si>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</si>
  <si>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</si>
  <si>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</si>
  <si>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</si>
  <si>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</si>
  <si>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</si>
  <si>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</si>
  <si>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</si>
  <si>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</si>
  <si>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</si>
  <si>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</si>
  <si>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</si>
  <si>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</si>
  <si>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</si>
  <si>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</si>
  <si>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</si>
  <si>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</si>
  <si>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</si>
  <si>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</si>
  <si>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</si>
  <si>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</si>
  <si>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</si>
  <si>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</si>
  <si>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</si>
  <si>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</si>
  <si>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</si>
  <si>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</si>
  <si>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</si>
  <si>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</si>
  <si>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</si>
  <si>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</si>
  <si>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</si>
  <si>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</si>
  <si>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</si>
  <si>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</si>
  <si>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</si>
  <si>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</si>
  <si>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</si>
  <si>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</si>
  <si>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</si>
  <si>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</si>
  <si>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</si>
  <si>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</si>
  <si>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</si>
  <si>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</si>
  <si>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</si>
  <si>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</si>
  <si>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</si>
  <si>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</si>
  <si>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</si>
  <si>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</si>
  <si>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</si>
  <si>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</si>
  <si>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</si>
  <si>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</si>
  <si>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</si>
  <si>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</si>
  <si>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</si>
  <si>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</si>
  <si>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</si>
  <si>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</si>
  <si>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</si>
  <si>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</si>
  <si>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</si>
  <si>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</si>
  <si>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</si>
  <si>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</si>
  <si>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</si>
  <si>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</si>
  <si>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</si>
  <si>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</si>
  <si>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</si>
  <si>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</si>
  <si>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</si>
  <si>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</si>
  <si>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</si>
  <si>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</si>
  <si>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</si>
  <si>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</si>
  <si>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</si>
  <si>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</si>
  <si>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</si>
  <si>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</si>
  <si>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</si>
  <si>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</si>
  <si>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</si>
  <si>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</si>
  <si>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</si>
  <si>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</si>
  <si>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</si>
  <si>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</si>
  <si>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</si>
  <si>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</si>
  <si>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</si>
  <si>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</si>
  <si>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</si>
  <si>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</si>
  <si>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</si>
  <si>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</si>
  <si>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</si>
  <si>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</si>
  <si>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</si>
  <si>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</si>
  <si>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</si>
  <si>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</si>
  <si>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</si>
  <si>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</si>
  <si>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</si>
  <si>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</si>
  <si>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</si>
  <si>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</si>
  <si>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</si>
  <si>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</si>
  <si>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</si>
  <si>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</si>
  <si>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</si>
  <si>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</si>
  <si>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</si>
  <si>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</si>
  <si>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</si>
  <si>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</si>
  <si>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</si>
  <si>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</si>
  <si>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</si>
  <si>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</si>
  <si>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</si>
  <si>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</si>
  <si>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</si>
  <si>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</si>
  <si>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</si>
  <si>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</si>
  <si>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</si>
  <si>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</si>
  <si>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</si>
  <si>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</si>
  <si>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</si>
  <si>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</si>
  <si>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</si>
  <si>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</si>
  <si>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</si>
  <si>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</si>
  <si>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</si>
  <si>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</si>
  <si>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</si>
  <si>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</si>
  <si>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</si>
  <si>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</si>
  <si>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</si>
  <si>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</si>
  <si>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</si>
  <si>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</si>
  <si>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</si>
  <si>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</si>
  <si>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</si>
  <si>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</si>
  <si>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</si>
  <si>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</si>
  <si>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</si>
  <si>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</si>
  <si>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</si>
  <si>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</si>
  <si>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</si>
  <si>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</si>
  <si>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</si>
  <si>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</si>
  <si>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</si>
  <si>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</si>
  <si>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</si>
  <si>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</si>
  <si>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</si>
  <si>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</si>
  <si>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</si>
  <si>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</si>
  <si>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</si>
  <si>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</si>
  <si>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</si>
  <si>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</si>
  <si>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</si>
  <si>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</si>
  <si>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</si>
  <si>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</si>
  <si>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</si>
  <si>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</si>
  <si>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</si>
  <si>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</si>
  <si>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</si>
  <si>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</si>
  <si>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</si>
  <si>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</si>
  <si>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</si>
  <si>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</si>
  <si>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</si>
  <si>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</si>
  <si>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</si>
  <si>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</si>
  <si>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</si>
  <si>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</si>
  <si>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</si>
  <si>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</si>
  <si>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</si>
  <si>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</si>
  <si>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</si>
  <si>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</si>
  <si>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</si>
  <si>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</si>
  <si>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</si>
  <si>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</si>
  <si>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</si>
  <si>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</si>
  <si>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</si>
  <si>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</si>
  <si>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</si>
  <si>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</si>
  <si>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</si>
  <si>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</si>
  <si>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</si>
  <si>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</si>
  <si>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</si>
  <si>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</si>
  <si>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</si>
  <si>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</si>
  <si>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</si>
  <si>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</si>
  <si>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</si>
  <si>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</si>
  <si>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</si>
  <si>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</si>
  <si>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</si>
  <si>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</si>
  <si>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</si>
  <si>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</si>
  <si>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</si>
  <si>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</si>
  <si>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</si>
  <si>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</si>
  <si>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</si>
  <si>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</si>
  <si>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</si>
  <si>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</si>
  <si>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</si>
  <si>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</si>
  <si>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</si>
  <si>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</si>
  <si>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</si>
  <si>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</si>
  <si>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</si>
  <si>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</si>
  <si>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</si>
  <si>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</si>
  <si>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</si>
  <si>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</si>
  <si>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</si>
  <si>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</si>
  <si>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</si>
  <si>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</si>
  <si>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</si>
  <si>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</si>
  <si>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</si>
  <si>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</si>
  <si>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</si>
  <si>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</si>
  <si>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</si>
  <si>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</si>
  <si>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</si>
  <si>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</si>
  <si>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</si>
  <si>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</si>
  <si>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</si>
  <si>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</si>
  <si>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</si>
  <si>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</si>
  <si>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</si>
  <si>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</si>
  <si>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</si>
  <si>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</si>
  <si>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</si>
  <si>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</si>
  <si>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</si>
  <si>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</si>
  <si>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</si>
  <si>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</si>
  <si>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</si>
  <si>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</si>
  <si>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</si>
  <si>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</si>
  <si>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</si>
  <si>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</si>
  <si>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</si>
  <si>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</si>
  <si>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</si>
  <si>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</si>
  <si>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</si>
  <si>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</si>
  <si>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</si>
  <si>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</si>
  <si>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</si>
  <si>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</si>
  <si>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</si>
  <si>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</si>
  <si>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</si>
  <si>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</si>
  <si>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</si>
  <si>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</si>
  <si>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</si>
  <si>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</si>
  <si>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</si>
  <si>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</si>
  <si>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</si>
  <si>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</si>
  <si>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</si>
  <si>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</si>
  <si>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</si>
  <si>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</si>
  <si>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</si>
  <si>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</si>
  <si>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</si>
  <si>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</si>
  <si>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</si>
  <si>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</si>
  <si>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</si>
  <si>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</si>
  <si>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</si>
  <si>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</si>
  <si>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</si>
  <si>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</si>
  <si>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</si>
  <si>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</si>
  <si>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</si>
  <si>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</si>
  <si>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</si>
  <si>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</si>
  <si>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</si>
  <si>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</si>
  <si>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</si>
  <si>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</si>
  <si>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</si>
  <si>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</si>
  <si>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</si>
  <si>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</si>
  <si>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</si>
  <si>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</si>
  <si>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</si>
  <si>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</si>
  <si>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</si>
  <si>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</si>
  <si>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</si>
  <si>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</si>
  <si>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</si>
  <si>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</si>
  <si>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</si>
  <si>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</si>
  <si>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</si>
  <si>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</si>
  <si>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</si>
  <si>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</si>
  <si>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</si>
  <si>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</si>
  <si>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</si>
  <si>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</si>
  <si>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</si>
  <si>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</si>
  <si>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</si>
  <si>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</si>
  <si>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</si>
  <si>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</si>
  <si>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</si>
  <si>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</si>
  <si>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</si>
  <si>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</si>
  <si>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</si>
  <si>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</si>
  <si>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</si>
  <si>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</si>
  <si>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</si>
  <si>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</si>
  <si>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</si>
  <si>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</si>
  <si>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</si>
  <si>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</si>
  <si>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</si>
  <si>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</si>
  <si>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</si>
  <si>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</si>
  <si>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</si>
  <si>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</si>
  <si>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</si>
  <si>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</si>
  <si>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</si>
  <si>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</si>
  <si>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</si>
  <si>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</si>
  <si>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</si>
  <si>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</si>
  <si>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</si>
  <si>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</si>
  <si>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</si>
  <si>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</si>
  <si>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</si>
  <si>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</si>
  <si>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</si>
  <si>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</si>
  <si>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</si>
  <si>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</si>
  <si>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</si>
  <si>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</si>
  <si>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</si>
  <si>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</si>
  <si>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</si>
  <si>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</si>
  <si>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</si>
  <si>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</si>
  <si>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</si>
  <si>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</si>
  <si>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</si>
  <si>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</si>
  <si>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</si>
  <si>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</si>
  <si>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</si>
  <si>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</si>
  <si>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</si>
  <si>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</si>
  <si>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</si>
  <si>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</si>
  <si>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</si>
  <si>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</si>
  <si>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</si>
  <si>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</si>
  <si>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</si>
  <si>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</si>
  <si>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</si>
  <si>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</si>
  <si>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</si>
  <si>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</si>
  <si>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</si>
  <si>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</si>
  <si>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</si>
  <si>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</si>
  <si>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</si>
  <si>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</si>
  <si>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</si>
  <si>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</si>
  <si>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</si>
  <si>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</si>
  <si>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</si>
  <si>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</si>
  <si>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</si>
  <si>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</si>
  <si>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</si>
  <si>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</si>
  <si>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</si>
  <si>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</si>
  <si>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</si>
  <si>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</si>
  <si>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</si>
  <si>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</si>
  <si>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</si>
  <si>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</si>
  <si>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</si>
  <si>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</si>
  <si>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</si>
  <si>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</si>
  <si>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</si>
  <si>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</si>
  <si>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</si>
  <si>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</si>
  <si>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</si>
  <si>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</si>
  <si>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</si>
  <si>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</si>
  <si>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</si>
  <si>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</si>
  <si>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</si>
  <si>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</si>
  <si>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</si>
  <si>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</si>
  <si>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</si>
  <si>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</si>
  <si>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</si>
  <si>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</si>
  <si>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</si>
  <si>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</si>
  <si>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</si>
  <si>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</si>
  <si>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</si>
  <si>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</si>
  <si>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</si>
  <si>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</si>
  <si>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</si>
  <si>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</si>
  <si>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</si>
  <si>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</si>
  <si>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</si>
  <si>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</si>
  <si>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</si>
  <si>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</si>
  <si>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</si>
  <si>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</si>
  <si>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</si>
  <si>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</si>
  <si>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</si>
  <si>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</si>
  <si>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</si>
  <si>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</si>
  <si>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</si>
  <si>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</si>
  <si>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</si>
  <si>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</si>
  <si>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</si>
  <si>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</si>
  <si>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</si>
  <si>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</si>
  <si>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</si>
  <si>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</si>
  <si>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</si>
  <si>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</si>
  <si>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</si>
  <si>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</si>
  <si>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</si>
  <si>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</si>
  <si>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</si>
  <si>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</si>
  <si>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</si>
  <si>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</si>
  <si>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</si>
  <si>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</si>
  <si>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</si>
  <si>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</si>
  <si>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</si>
  <si>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</si>
  <si>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</si>
  <si>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</si>
  <si>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</si>
  <si>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</si>
  <si>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</si>
  <si>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</si>
  <si>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</si>
  <si>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</si>
  <si>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</si>
  <si>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</si>
  <si>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</si>
  <si>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</si>
  <si>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</si>
  <si>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</si>
  <si>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</si>
  <si>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</si>
  <si>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</si>
  <si>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</si>
  <si>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</si>
  <si>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</si>
  <si>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</si>
  <si>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</si>
  <si>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</si>
  <si>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</si>
  <si>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</si>
  <si>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</si>
  <si>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</si>
  <si>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</si>
  <si>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</si>
  <si>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</si>
  <si>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</si>
  <si>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</si>
  <si>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</si>
  <si>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</si>
  <si>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</si>
  <si>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</si>
  <si>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</si>
  <si>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</si>
  <si>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</si>
  <si>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</si>
  <si>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</si>
  <si>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</si>
  <si>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</si>
  <si>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</si>
  <si>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</si>
  <si>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</si>
  <si>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</si>
  <si>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</si>
  <si>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</si>
  <si>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</si>
  <si>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</si>
  <si>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</si>
  <si>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</si>
  <si>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</si>
  <si>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</si>
  <si>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</si>
  <si>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</si>
  <si>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</si>
  <si>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</si>
  <si>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</si>
  <si>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</si>
  <si>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</si>
  <si>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</si>
  <si>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</si>
  <si>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</si>
  <si>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</si>
  <si>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</si>
  <si>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</si>
  <si>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</si>
  <si>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</si>
  <si>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</si>
  <si>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</si>
  <si>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</si>
  <si>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</si>
  <si>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</si>
  <si>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</si>
  <si>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</si>
  <si>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</si>
  <si>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</si>
  <si>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</si>
  <si>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</si>
  <si>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</si>
  <si>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</si>
  <si>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</si>
  <si>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</si>
  <si>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</si>
  <si>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</si>
  <si>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</si>
  <si>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</si>
  <si>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</si>
  <si>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</si>
  <si>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</si>
  <si>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</si>
  <si>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</si>
  <si>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</si>
  <si>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</si>
  <si>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</si>
  <si>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</si>
  <si>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</si>
  <si>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</si>
  <si>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</si>
  <si>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</si>
  <si>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</si>
  <si>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</si>
  <si>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</si>
  <si>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</si>
  <si>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</si>
  <si>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</si>
  <si>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</si>
  <si>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</si>
  <si>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</si>
  <si>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</si>
  <si>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</si>
  <si>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</si>
  <si>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</si>
  <si>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</si>
  <si>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</si>
  <si>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</si>
  <si>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</si>
  <si>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</si>
  <si>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</si>
  <si>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</si>
  <si>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</si>
  <si>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</si>
  <si>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</si>
  <si>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</si>
  <si>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</si>
  <si>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</si>
  <si>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</si>
  <si>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</si>
  <si>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</si>
  <si>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</si>
  <si>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</si>
  <si>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</si>
  <si>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</si>
  <si>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</si>
  <si>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</si>
  <si>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</si>
  <si>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</si>
  <si>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</si>
  <si>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</si>
  <si>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</si>
  <si>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</si>
  <si>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</si>
  <si>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</si>
  <si>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</si>
  <si>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</si>
  <si>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</si>
  <si>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</si>
  <si>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</si>
  <si>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</si>
  <si>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</si>
  <si>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</si>
  <si>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</si>
  <si>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</si>
  <si>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</si>
  <si>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</si>
  <si>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</si>
  <si>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</si>
  <si>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</si>
  <si>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</si>
  <si>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</si>
  <si>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</si>
  <si>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</si>
  <si>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</si>
  <si>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</si>
  <si>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</si>
  <si>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</si>
  <si>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</si>
  <si>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</si>
  <si>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</si>
  <si>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</si>
  <si>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</si>
  <si>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</si>
  <si>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</si>
  <si>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</si>
  <si>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</si>
  <si>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</si>
  <si>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</si>
  <si>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</si>
  <si>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</si>
  <si>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</si>
  <si>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</si>
  <si>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</si>
  <si>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</si>
  <si>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</si>
  <si>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</si>
  <si>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</si>
  <si>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</si>
  <si>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</si>
  <si>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</si>
  <si>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</si>
  <si>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</si>
  <si>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</si>
  <si>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</si>
  <si>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</si>
  <si>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</si>
  <si>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</si>
  <si>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</si>
  <si>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</si>
  <si>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</si>
  <si>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</si>
  <si>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</si>
  <si>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</si>
  <si>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</si>
  <si>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</si>
  <si>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</si>
  <si>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</si>
  <si>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</si>
  <si>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</si>
  <si>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</si>
  <si>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</si>
  <si>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</si>
  <si>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</si>
  <si>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</si>
  <si>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</si>
  <si>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</si>
  <si>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</si>
  <si>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</si>
  <si>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</si>
  <si>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</si>
  <si>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</si>
  <si>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</si>
  <si>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</si>
  <si>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</si>
  <si>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</si>
  <si>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</si>
  <si>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Tháng  5  Năm học 2019  -  2020</t>
  </si>
  <si>
    <t>BẢO LƯU</t>
  </si>
  <si>
    <t>Tháng  5 Năm học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</si>
</sst>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4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1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5" t="s">
        <v>160</v>
      </c>
      <c r="AG6" s="275"/>
      <c r="AH6" s="275"/>
      <c r="AI6" s="275"/>
      <c r="AJ6" s="275"/>
      <c r="AK6" s="275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79"/>
      <c r="AN22" s="280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75">
        <f>SUM(AJ9:AJ36)</f>
        <v>0</v>
      </c>
      <c r="AK37" s="75">
        <f>SUM(AK9:AK36)</f>
        <v>0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82" t="s">
        <v>13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3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76" t="s">
        <v>7</v>
      </c>
      <c r="D40" s="27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79"/>
      <c r="AQ41" s="280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79"/>
      <c r="AQ54" s="280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81" t="s">
        <v>12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84"/>
      <c r="D70" s="284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84"/>
      <c r="D73" s="284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84"/>
      <c r="D74" s="284"/>
      <c r="E74" s="284"/>
      <c r="F74" s="284"/>
      <c r="G74" s="284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84"/>
      <c r="D75" s="284"/>
      <c r="E75" s="284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84"/>
      <c r="D76" s="284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5" t="s">
        <v>629</v>
      </c>
      <c r="AG6" s="275"/>
      <c r="AH6" s="275"/>
      <c r="AI6" s="275"/>
      <c r="AJ6" s="275"/>
      <c r="AK6" s="275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9"/>
      <c r="AN22" s="280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81" t="s">
        <v>12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3">
        <f>SUM(AJ9:AJ32)</f>
        <v>0</v>
      </c>
      <c r="AK33" s="3">
        <f>SUM(AK9:AK32)</f>
        <v>0</v>
      </c>
      <c r="AL33" s="3">
        <f>SUM(AL9:AL32)</f>
        <v>0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82" t="s">
        <v>13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3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76" t="s">
        <v>7</v>
      </c>
      <c r="D36" s="277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79"/>
      <c r="AQ37" s="280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79"/>
      <c r="AQ50" s="280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81" t="s">
        <v>12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84"/>
      <c r="D62" s="284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4"/>
      <c r="D65" s="284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4"/>
      <c r="D66" s="284"/>
      <c r="E66" s="284"/>
      <c r="F66" s="284"/>
      <c r="G66" s="284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84"/>
      <c r="D67" s="284"/>
      <c r="E67" s="284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84"/>
      <c r="D68" s="284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299" t="s">
        <v>628</v>
      </c>
      <c r="AG6" s="299"/>
      <c r="AH6" s="299"/>
      <c r="AI6" s="299"/>
      <c r="AJ6" s="299"/>
      <c r="AK6" s="299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08" t="s">
        <v>7</v>
      </c>
      <c r="D8" s="309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/>
      <c r="G9" s="226"/>
      <c r="H9" s="226"/>
      <c r="I9" s="226"/>
      <c r="J9" s="261"/>
      <c r="K9" s="226"/>
      <c r="L9" s="226"/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0</v>
      </c>
      <c r="AK9" s="230">
        <f t="shared" ref="AK9:AK25" si="0">COUNTIF(E9:AI9,"P")+2*COUNTIF(F9:AJ9,"2P")</f>
        <v>0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/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0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/>
      <c r="H19" s="226"/>
      <c r="I19" s="226"/>
      <c r="J19" s="261"/>
      <c r="K19" s="226"/>
      <c r="L19" s="226"/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0</v>
      </c>
      <c r="AL19" s="230">
        <f t="shared" si="1"/>
        <v>0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/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0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/>
      <c r="G22" s="226"/>
      <c r="H22" s="226"/>
      <c r="I22" s="226"/>
      <c r="J22" s="261"/>
      <c r="K22" s="226"/>
      <c r="L22" s="226"/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0</v>
      </c>
      <c r="AK22" s="230">
        <f t="shared" si="0"/>
        <v>0</v>
      </c>
      <c r="AL22" s="230">
        <f t="shared" si="1"/>
        <v>0</v>
      </c>
      <c r="AM22" s="301"/>
      <c r="AN22" s="302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/>
      <c r="G23" s="226"/>
      <c r="H23" s="226"/>
      <c r="I23" s="226"/>
      <c r="J23" s="261"/>
      <c r="K23" s="226"/>
      <c r="L23" s="226"/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0</v>
      </c>
      <c r="AK23" s="230">
        <f t="shared" si="0"/>
        <v>0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/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0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07" t="s">
        <v>12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230">
        <f>SUM(AJ9:AJ25)</f>
        <v>0</v>
      </c>
      <c r="AK26" s="230">
        <f>SUM(AK9:AK25)</f>
        <v>0</v>
      </c>
      <c r="AL26" s="23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4" t="s">
        <v>13</v>
      </c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6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76" t="s">
        <v>7</v>
      </c>
      <c r="D29" s="277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1"/>
      <c r="AQ30" s="302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1"/>
      <c r="AQ43" s="302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03" t="s">
        <v>12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84"/>
      <c r="D48" s="284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84"/>
      <c r="D51" s="284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84"/>
      <c r="D52" s="284"/>
      <c r="E52" s="284"/>
      <c r="F52" s="284"/>
      <c r="G52" s="28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84"/>
      <c r="D53" s="284"/>
      <c r="E53" s="28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84"/>
      <c r="D54" s="284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6:AI26"/>
    <mergeCell ref="A28:AI28"/>
    <mergeCell ref="C53:E53"/>
    <mergeCell ref="C54:D54"/>
    <mergeCell ref="C52:G52"/>
    <mergeCell ref="C29:D29"/>
    <mergeCell ref="AP30:AQ30"/>
    <mergeCell ref="AP43:AQ43"/>
    <mergeCell ref="A47:AI47"/>
    <mergeCell ref="C48:D48"/>
    <mergeCell ref="C51:D5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5" t="s">
        <v>564</v>
      </c>
      <c r="AG6" s="275"/>
      <c r="AH6" s="275"/>
      <c r="AI6" s="275"/>
      <c r="AJ6" s="275"/>
      <c r="AK6" s="275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168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9"/>
      <c r="AN22" s="280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168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168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168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168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168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81" t="s">
        <v>12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3">
        <f>SUM(AJ9:AJ31)</f>
        <v>0</v>
      </c>
      <c r="AK32" s="3">
        <f>SUM(AK9:AK31)</f>
        <v>0</v>
      </c>
      <c r="AL32" s="3">
        <f>SUM(AL9:AL31)</f>
        <v>0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82" t="s">
        <v>13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3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76" t="s">
        <v>7</v>
      </c>
      <c r="D35" s="277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79"/>
      <c r="AQ36" s="280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79"/>
      <c r="AQ49" s="280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81" t="s">
        <v>12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84"/>
      <c r="D60" s="284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84"/>
      <c r="D63" s="284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84"/>
      <c r="D64" s="284"/>
      <c r="E64" s="284"/>
      <c r="F64" s="284"/>
      <c r="G64" s="284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84"/>
      <c r="D65" s="284"/>
      <c r="E65" s="284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84"/>
      <c r="D66" s="284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75" t="s">
        <v>603</v>
      </c>
      <c r="AG6" s="275"/>
      <c r="AH6" s="275"/>
      <c r="AI6" s="275"/>
      <c r="AJ6" s="275"/>
      <c r="AK6" s="275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/>
      <c r="G9" s="158"/>
      <c r="H9" s="168"/>
      <c r="I9" s="158"/>
      <c r="J9" s="168"/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0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168"/>
      <c r="I10" s="158"/>
      <c r="J10" s="168"/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0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168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168"/>
      <c r="I12" s="158"/>
      <c r="J12" s="168"/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0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/>
      <c r="G13" s="158"/>
      <c r="H13" s="168"/>
      <c r="I13" s="158"/>
      <c r="J13" s="168"/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0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/>
      <c r="G14" s="158"/>
      <c r="H14" s="168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0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168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173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173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168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168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168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174"/>
      <c r="I21" s="158"/>
      <c r="J21" s="174"/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0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0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76" t="s">
        <v>7</v>
      </c>
      <c r="D25" s="277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9"/>
      <c r="AQ26" s="280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76" t="s">
        <v>12</v>
      </c>
      <c r="B39" s="277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84"/>
      <c r="D40" s="284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4"/>
      <c r="D43" s="284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4"/>
      <c r="D44" s="284"/>
      <c r="E44" s="284"/>
      <c r="F44" s="284"/>
      <c r="G44" s="284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4"/>
      <c r="D45" s="284"/>
      <c r="E45" s="284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4"/>
      <c r="D46" s="284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5" sqref="A5:AL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99" t="s">
        <v>620</v>
      </c>
      <c r="AG6" s="299"/>
      <c r="AH6" s="299"/>
      <c r="AI6" s="299"/>
      <c r="AJ6" s="299"/>
      <c r="AK6" s="29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158"/>
      <c r="G9" s="168"/>
      <c r="H9" s="168"/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158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158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158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158"/>
      <c r="G13" s="168"/>
      <c r="H13" s="168"/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158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158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158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158"/>
      <c r="G17" s="173"/>
      <c r="H17" s="173"/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158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158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03" t="s">
        <v>12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9">
        <f>SUM(AJ9:AJ20)</f>
        <v>0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04" t="s">
        <v>13</v>
      </c>
      <c r="B23" s="304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6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76" t="s">
        <v>7</v>
      </c>
      <c r="D24" s="277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01"/>
      <c r="AQ25" s="302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03" t="s">
        <v>12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84"/>
      <c r="D38" s="284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84"/>
      <c r="D41" s="284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84"/>
      <c r="D42" s="284"/>
      <c r="E42" s="284"/>
      <c r="F42" s="284"/>
      <c r="G42" s="284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84"/>
      <c r="D43" s="284"/>
      <c r="E43" s="28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84"/>
      <c r="D44" s="284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abSelected="1" topLeftCell="A19" zoomScale="55" zoomScaleNormal="55" workbookViewId="0">
      <selection activeCell="O37" sqref="O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678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 t="s">
        <v>8</v>
      </c>
      <c r="P10" s="245"/>
      <c r="Q10" s="245"/>
      <c r="R10" s="245"/>
      <c r="S10" s="245"/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0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0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0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01"/>
      <c r="AN22" s="302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 t="s">
        <v>8</v>
      </c>
      <c r="P37" s="245"/>
      <c r="Q37" s="245"/>
      <c r="R37" s="245"/>
      <c r="S37" s="245"/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1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03" t="s">
        <v>12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125">
        <f>SUM(AJ9:AJ43)</f>
        <v>2</v>
      </c>
      <c r="AK44" s="125">
        <f>SUM(AK9:AK43)</f>
        <v>0</v>
      </c>
      <c r="AL44" s="125">
        <f>SUM(AL9:AL43)</f>
        <v>0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04" t="s">
        <v>13</v>
      </c>
      <c r="B46" s="304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6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76" t="s">
        <v>7</v>
      </c>
      <c r="D47" s="27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1"/>
      <c r="AQ48" s="302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1"/>
      <c r="AQ61" s="302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10" t="s">
        <v>12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2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84"/>
      <c r="D84" s="284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84"/>
      <c r="D87" s="284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4"/>
      <c r="D88" s="284"/>
      <c r="E88" s="284"/>
      <c r="F88" s="284"/>
      <c r="G88" s="284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4"/>
      <c r="D89" s="284"/>
      <c r="E89" s="28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4"/>
      <c r="D90" s="284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W30" sqref="W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679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1"/>
      <c r="AN22" s="302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 t="s">
        <v>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03" t="s">
        <v>12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125">
        <f>SUM(AJ9:AJ43)</f>
        <v>1</v>
      </c>
      <c r="AK45" s="125">
        <f>SUM(AK9:AK43)</f>
        <v>0</v>
      </c>
      <c r="AL45" s="125">
        <f>SUM(AL9:AL43)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4" t="s">
        <v>13</v>
      </c>
      <c r="B47" s="304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6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6" t="s">
        <v>7</v>
      </c>
      <c r="D48" s="27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1"/>
      <c r="AQ49" s="302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1"/>
      <c r="AQ62" s="302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03" t="s">
        <v>12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84"/>
      <c r="D85" s="284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84"/>
      <c r="D88" s="284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84"/>
      <c r="D89" s="284"/>
      <c r="E89" s="284"/>
      <c r="F89" s="284"/>
      <c r="G89" s="28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4"/>
      <c r="D90" s="284"/>
      <c r="E90" s="28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84"/>
      <c r="D91" s="284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17" zoomScale="55" zoomScaleNormal="55" workbookViewId="0">
      <selection activeCell="O33" sqref="O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680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/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 t="s">
        <v>8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/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/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/>
      <c r="K21" s="174"/>
      <c r="L21" s="174"/>
      <c r="M21" s="174"/>
      <c r="N21" s="174"/>
      <c r="O21" s="158" t="s">
        <v>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1"/>
      <c r="AN22" s="302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/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/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 t="s">
        <v>8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 t="s">
        <v>8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1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/>
      <c r="K38" s="168"/>
      <c r="L38" s="168"/>
      <c r="M38" s="168"/>
      <c r="N38" s="168"/>
      <c r="O38" s="158" t="s">
        <v>8</v>
      </c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/>
      <c r="K39" s="168"/>
      <c r="L39" s="168"/>
      <c r="M39" s="168"/>
      <c r="N39" s="168"/>
      <c r="O39" s="168" t="s">
        <v>8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03" t="s">
        <v>12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125">
        <f>SUM(AJ9:AJ41)</f>
        <v>6</v>
      </c>
      <c r="AK42" s="198">
        <f t="shared" ref="AK42:AL42" si="6">SUM(AK9:AK41)</f>
        <v>0</v>
      </c>
      <c r="AL42" s="198">
        <f t="shared" si="6"/>
        <v>0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04" t="s">
        <v>13</v>
      </c>
      <c r="B44" s="304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6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76" t="s">
        <v>7</v>
      </c>
      <c r="D45" s="277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01"/>
      <c r="AQ45" s="302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01"/>
      <c r="AQ58" s="302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03" t="s">
        <v>12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84"/>
      <c r="D81" s="284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84"/>
      <c r="D84" s="284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84"/>
      <c r="D85" s="284"/>
      <c r="E85" s="284"/>
      <c r="F85" s="284"/>
      <c r="G85" s="28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84"/>
      <c r="D86" s="284"/>
      <c r="E86" s="284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84"/>
      <c r="D87" s="284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zoomScale="55" zoomScaleNormal="55" workbookViewId="0">
      <selection activeCell="Q9" sqref="Q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681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899</v>
      </c>
      <c r="C22" s="114" t="s">
        <v>900</v>
      </c>
      <c r="D22" s="115" t="s">
        <v>901</v>
      </c>
      <c r="E22" s="313" t="s">
        <v>1149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5"/>
      <c r="AJ22" s="124">
        <f>COUNTIF(E22:AI22,"K")+2*COUNTIF(E22:AI22,"2K")+COUNTIF(E22:AI22,"TK")+COUNTIF(E22:AI22,"KT")</f>
        <v>0</v>
      </c>
      <c r="AK22" s="124">
        <f>COUNTIF(E22:AI22,"P")+2*COUNTIF(F22:AJ22,"2P")</f>
        <v>0</v>
      </c>
      <c r="AL22" s="124">
        <f>COUNTIF(E22:AI22,"T")+2*COUNTIF(E22:AI22,"2T")+COUNTIF(E22:AI22,"TK")+COUNTIF(E22:AI22,"KT")</f>
        <v>0</v>
      </c>
      <c r="AM22" s="301"/>
      <c r="AN22" s="302"/>
      <c r="AO22" s="25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3" t="s">
        <v>12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125">
        <f>SUM(AJ9:AJ44)</f>
        <v>0</v>
      </c>
      <c r="AK45" s="125">
        <f>SUM(AK9:AK44)</f>
        <v>0</v>
      </c>
      <c r="AL45" s="125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4" t="s">
        <v>13</v>
      </c>
      <c r="B47" s="304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6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6" t="s">
        <v>7</v>
      </c>
      <c r="D48" s="27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1"/>
      <c r="AQ49" s="302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01"/>
      <c r="AQ62" s="302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03" t="s">
        <v>12</v>
      </c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84"/>
      <c r="D90" s="284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84"/>
      <c r="D93" s="284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84"/>
      <c r="D94" s="284"/>
      <c r="E94" s="284"/>
      <c r="F94" s="284"/>
      <c r="G94" s="284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84"/>
      <c r="D95" s="284"/>
      <c r="E95" s="284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84"/>
      <c r="D96" s="284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1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E22:AI2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33" zoomScale="55" zoomScaleNormal="55" workbookViewId="0">
      <selection activeCell="Y41" sqref="Y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1150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682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937</v>
      </c>
      <c r="C10" s="114" t="s">
        <v>938</v>
      </c>
      <c r="D10" s="115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313" t="s">
        <v>1141</v>
      </c>
      <c r="P10" s="314"/>
      <c r="Q10" s="314"/>
      <c r="R10" s="314"/>
      <c r="S10" s="314"/>
      <c r="T10" s="314"/>
      <c r="U10" s="315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942</v>
      </c>
      <c r="C13" s="114" t="s">
        <v>943</v>
      </c>
      <c r="D13" s="115" t="s">
        <v>692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 t="s">
        <v>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1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947</v>
      </c>
      <c r="C15" s="114" t="s">
        <v>903</v>
      </c>
      <c r="D15" s="115" t="s">
        <v>948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313" t="s">
        <v>1141</v>
      </c>
      <c r="P15" s="314"/>
      <c r="Q15" s="314"/>
      <c r="R15" s="314"/>
      <c r="S15" s="314"/>
      <c r="T15" s="314"/>
      <c r="U15" s="315"/>
      <c r="V15" s="8"/>
      <c r="W15" s="8"/>
      <c r="X15" s="8"/>
      <c r="Y15" s="8"/>
      <c r="Z15" s="8"/>
      <c r="AA15" s="46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 t="s">
        <v>8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0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1" customFormat="1" ht="30" customHeight="1">
      <c r="A21" s="124">
        <v>13</v>
      </c>
      <c r="B21" s="113" t="s">
        <v>957</v>
      </c>
      <c r="C21" s="114" t="s">
        <v>958</v>
      </c>
      <c r="D21" s="115" t="s">
        <v>959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 t="s">
        <v>8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1"/>
      <c r="AN22" s="302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313" t="s">
        <v>1141</v>
      </c>
      <c r="P28" s="314"/>
      <c r="Q28" s="314"/>
      <c r="R28" s="314"/>
      <c r="S28" s="314"/>
      <c r="T28" s="314"/>
      <c r="U28" s="315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974</v>
      </c>
      <c r="C29" s="114" t="s">
        <v>975</v>
      </c>
      <c r="D29" s="115" t="s">
        <v>34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978</v>
      </c>
      <c r="C31" s="114" t="s">
        <v>134</v>
      </c>
      <c r="D31" s="115" t="s">
        <v>141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979</v>
      </c>
      <c r="C33" s="114" t="s">
        <v>980</v>
      </c>
      <c r="D33" s="115" t="s">
        <v>917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313" t="s">
        <v>1141</v>
      </c>
      <c r="P33" s="314"/>
      <c r="Q33" s="314"/>
      <c r="R33" s="314"/>
      <c r="S33" s="314"/>
      <c r="T33" s="314"/>
      <c r="U33" s="315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1115</v>
      </c>
      <c r="C37" s="114" t="s">
        <v>881</v>
      </c>
      <c r="D37" s="115" t="s">
        <v>112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313" t="s">
        <v>1141</v>
      </c>
      <c r="P37" s="314"/>
      <c r="Q37" s="314"/>
      <c r="R37" s="314"/>
      <c r="S37" s="314"/>
      <c r="T37" s="314"/>
      <c r="U37" s="315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>
        <v>1910120076</v>
      </c>
      <c r="C38" s="114" t="s">
        <v>1129</v>
      </c>
      <c r="D38" s="115" t="s">
        <v>990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313" t="s">
        <v>1141</v>
      </c>
      <c r="P39" s="314"/>
      <c r="Q39" s="314"/>
      <c r="R39" s="314"/>
      <c r="S39" s="314"/>
      <c r="T39" s="314"/>
      <c r="U39" s="3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994</v>
      </c>
      <c r="C41" s="114" t="s">
        <v>995</v>
      </c>
      <c r="D41" s="115" t="s">
        <v>96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 t="s">
        <v>8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1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0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3" t="s">
        <v>12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125">
        <f>SUM(AJ9:AJ44)</f>
        <v>5</v>
      </c>
      <c r="AK45" s="125">
        <f>SUM(AK9:AK44)</f>
        <v>0</v>
      </c>
      <c r="AL45" s="125">
        <f>SUM(AL9:AL44)</f>
        <v>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4" t="s">
        <v>13</v>
      </c>
      <c r="B47" s="304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6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76" t="s">
        <v>7</v>
      </c>
      <c r="D48" s="27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1"/>
      <c r="AQ49" s="302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1"/>
      <c r="AQ62" s="302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03" t="s">
        <v>12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84"/>
      <c r="D87" s="284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84"/>
      <c r="D90" s="284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84"/>
      <c r="D91" s="284"/>
      <c r="E91" s="284"/>
      <c r="F91" s="284"/>
      <c r="G91" s="28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84"/>
      <c r="D92" s="284"/>
      <c r="E92" s="284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84"/>
      <c r="D93" s="284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6">
    <mergeCell ref="O10:U10"/>
    <mergeCell ref="O15:U15"/>
    <mergeCell ref="O39:U39"/>
    <mergeCell ref="O28:U28"/>
    <mergeCell ref="O33:U33"/>
    <mergeCell ref="O37:U37"/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D24" sqref="D2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75" t="s">
        <v>217</v>
      </c>
      <c r="AG6" s="275"/>
      <c r="AH6" s="275"/>
      <c r="AI6" s="275"/>
      <c r="AJ6" s="275"/>
      <c r="AK6" s="275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/>
      <c r="H9" s="180"/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0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/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/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81" t="s">
        <v>12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75">
        <f>SUM(AJ9:AJ19)</f>
        <v>0</v>
      </c>
      <c r="AK20" s="75">
        <f>SUM(AK9:AK19)</f>
        <v>0</v>
      </c>
      <c r="AL20" s="75">
        <f>SUM(AL9:AL19)</f>
        <v>0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82" t="s">
        <v>13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3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76" t="s">
        <v>7</v>
      </c>
      <c r="D23" s="277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79"/>
      <c r="AQ24" s="280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81" t="s">
        <v>12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84"/>
      <c r="D36" s="284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84"/>
      <c r="D39" s="284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84"/>
      <c r="D40" s="284"/>
      <c r="E40" s="284"/>
      <c r="F40" s="284"/>
      <c r="G40" s="284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84"/>
      <c r="D41" s="284"/>
      <c r="E41" s="28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84"/>
      <c r="D42" s="28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9" zoomScale="55" zoomScaleNormal="55" workbookViewId="0">
      <selection activeCell="O18" sqref="O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683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 t="s">
        <v>9</v>
      </c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1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/>
      <c r="G18" s="168"/>
      <c r="H18" s="158"/>
      <c r="I18" s="168"/>
      <c r="J18" s="168"/>
      <c r="K18" s="168"/>
      <c r="L18" s="168"/>
      <c r="M18" s="168"/>
      <c r="N18" s="168"/>
      <c r="O18" s="168" t="s">
        <v>8</v>
      </c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1"/>
      <c r="AN22" s="302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/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/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21"/>
      <c r="AK37" s="221"/>
      <c r="AL37" s="221"/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03" t="s">
        <v>12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125">
        <f>SUM(AJ9:AJ38)</f>
        <v>1</v>
      </c>
      <c r="AK39" s="125">
        <f>SUM(AK9:AK38)</f>
        <v>1</v>
      </c>
      <c r="AL39" s="125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04" t="s">
        <v>13</v>
      </c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6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76" t="s">
        <v>7</v>
      </c>
      <c r="D42" s="277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01"/>
      <c r="AQ43" s="302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 t="s">
        <v>8</v>
      </c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01"/>
      <c r="AQ56" s="302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 t="s">
        <v>8</v>
      </c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/>
      <c r="K68" s="8"/>
      <c r="L68" s="8" t="s">
        <v>8</v>
      </c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303" t="s">
        <v>12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125">
        <f t="shared" ref="AJ77:AO77" si="9">SUM(AJ43:AJ76)</f>
        <v>0</v>
      </c>
      <c r="AK77" s="125">
        <f t="shared" si="9"/>
        <v>0</v>
      </c>
      <c r="AL77" s="125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84"/>
      <c r="D78" s="284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84"/>
      <c r="D81" s="284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84"/>
      <c r="D82" s="284"/>
      <c r="E82" s="284"/>
      <c r="F82" s="284"/>
      <c r="G82" s="284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84"/>
      <c r="D83" s="284"/>
      <c r="E83" s="284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84"/>
      <c r="D84" s="284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AE14" sqref="AC14:AE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684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/>
      <c r="G9" s="168"/>
      <c r="H9" s="158"/>
      <c r="I9" s="168"/>
      <c r="J9" s="168"/>
      <c r="K9" s="168"/>
      <c r="L9" s="168"/>
      <c r="M9" s="158"/>
      <c r="N9" s="168"/>
      <c r="O9" s="158"/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0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158"/>
      <c r="P10" s="158"/>
      <c r="Q10" s="168"/>
      <c r="R10" s="168"/>
      <c r="S10" s="16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/>
      <c r="G11" s="168"/>
      <c r="H11" s="158"/>
      <c r="I11" s="168"/>
      <c r="J11" s="168"/>
      <c r="K11" s="168"/>
      <c r="L11" s="168"/>
      <c r="M11" s="158"/>
      <c r="N11" s="168"/>
      <c r="O11" s="158"/>
      <c r="P11" s="158"/>
      <c r="Q11" s="168"/>
      <c r="R11" s="168"/>
      <c r="S11" s="16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158"/>
      <c r="P12" s="158"/>
      <c r="Q12" s="168"/>
      <c r="R12" s="168"/>
      <c r="S12" s="16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158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158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158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/>
      <c r="M16" s="158"/>
      <c r="N16" s="173"/>
      <c r="O16" s="158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158"/>
      <c r="P17" s="158"/>
      <c r="Q17" s="173"/>
      <c r="R17" s="173"/>
      <c r="S17" s="17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158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158"/>
      <c r="P19" s="158"/>
      <c r="Q19" s="168"/>
      <c r="R19" s="168"/>
      <c r="S19" s="16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158"/>
      <c r="P20" s="158"/>
      <c r="Q20" s="168"/>
      <c r="R20" s="168"/>
      <c r="S20" s="16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158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158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1"/>
      <c r="AN22" s="302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158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158"/>
      <c r="P24" s="158"/>
      <c r="Q24" s="168"/>
      <c r="R24" s="168"/>
      <c r="S24" s="16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158"/>
      <c r="P25" s="158"/>
      <c r="Q25" s="168"/>
      <c r="R25" s="168"/>
      <c r="S25" s="16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/>
      <c r="L26" s="168"/>
      <c r="M26" s="158"/>
      <c r="N26" s="168"/>
      <c r="O26" s="158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/>
      <c r="K27" s="168"/>
      <c r="L27" s="168"/>
      <c r="M27" s="158"/>
      <c r="N27" s="168"/>
      <c r="O27" s="168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03" t="s">
        <v>12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125">
        <f>SUM(AJ9:AJ28)</f>
        <v>0</v>
      </c>
      <c r="AK29" s="125">
        <f>SUM(AK9:AK28)</f>
        <v>0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04" t="s">
        <v>13</v>
      </c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6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76" t="s">
        <v>7</v>
      </c>
      <c r="D32" s="277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01"/>
      <c r="AQ33" s="302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01"/>
      <c r="AQ46" s="302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03" t="s">
        <v>12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284"/>
      <c r="D68" s="284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84"/>
      <c r="D71" s="28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84"/>
      <c r="D72" s="284"/>
      <c r="E72" s="284"/>
      <c r="F72" s="284"/>
      <c r="G72" s="28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84"/>
      <c r="D73" s="284"/>
      <c r="E73" s="28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84"/>
      <c r="D74" s="284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W12" sqref="W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1148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299" t="s">
        <v>1119</v>
      </c>
      <c r="AG6" s="299"/>
      <c r="AH6" s="299"/>
      <c r="AI6" s="299"/>
      <c r="AJ6" s="299"/>
      <c r="AK6" s="299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168"/>
      <c r="G9" s="15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168"/>
      <c r="G10" s="15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168"/>
      <c r="G11" s="15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168"/>
      <c r="G12" s="15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168"/>
      <c r="G13" s="15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168"/>
      <c r="G14" s="15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168"/>
      <c r="G15" s="15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173"/>
      <c r="G16" s="158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173"/>
      <c r="G17" s="158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168"/>
      <c r="G18" s="15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168"/>
      <c r="G19" s="15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168"/>
      <c r="G20" s="15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168"/>
      <c r="G21" s="15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01"/>
      <c r="AN21" s="302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168"/>
      <c r="G22" s="15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168"/>
      <c r="G23" s="15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168"/>
      <c r="G24" s="15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03" t="s">
        <v>12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125">
        <f>SUM(AJ9:AJ25)</f>
        <v>0</v>
      </c>
      <c r="AK26" s="125">
        <f>SUM(AK9:AK25)</f>
        <v>0</v>
      </c>
      <c r="AL26" s="125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4" t="s">
        <v>13</v>
      </c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6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76" t="s">
        <v>7</v>
      </c>
      <c r="D29" s="277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1"/>
      <c r="AQ30" s="302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1"/>
      <c r="AQ43" s="302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03" t="s">
        <v>12</v>
      </c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84"/>
      <c r="D65" s="284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84"/>
      <c r="D68" s="284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84"/>
      <c r="D69" s="284"/>
      <c r="E69" s="284"/>
      <c r="F69" s="284"/>
      <c r="G69" s="28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84"/>
      <c r="D70" s="284"/>
      <c r="E70" s="284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84"/>
      <c r="D71" s="284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P30:AQ30"/>
    <mergeCell ref="AP43:AQ43"/>
    <mergeCell ref="A64:AI64"/>
    <mergeCell ref="C65:D65"/>
    <mergeCell ref="C68:D68"/>
    <mergeCell ref="AM21:AN21"/>
    <mergeCell ref="A26:AI26"/>
    <mergeCell ref="A28:AI28"/>
    <mergeCell ref="C70:E70"/>
    <mergeCell ref="C71:D71"/>
    <mergeCell ref="C69:G69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89" t="s">
        <v>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85" t="s">
        <v>234</v>
      </c>
      <c r="AG6" s="285"/>
      <c r="AH6" s="285"/>
      <c r="AI6" s="285"/>
      <c r="AJ6" s="285"/>
      <c r="AK6" s="285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286" t="s">
        <v>7</v>
      </c>
      <c r="D8" s="287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90"/>
      <c r="AN22" s="291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92" t="s">
        <v>12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293" t="s">
        <v>13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4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286" t="s">
        <v>7</v>
      </c>
      <c r="D38" s="287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90"/>
      <c r="AQ39" s="291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90"/>
      <c r="AQ52" s="291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92" t="s">
        <v>12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95"/>
      <c r="D66" s="295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95"/>
      <c r="D69" s="295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95"/>
      <c r="D70" s="295"/>
      <c r="E70" s="295"/>
      <c r="F70" s="295"/>
      <c r="G70" s="295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95"/>
      <c r="D71" s="295"/>
      <c r="E71" s="295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95"/>
      <c r="D72" s="295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75" t="s">
        <v>1124</v>
      </c>
      <c r="AG6" s="275"/>
      <c r="AH6" s="275"/>
      <c r="AI6" s="275"/>
      <c r="AJ6" s="275"/>
      <c r="AK6" s="275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0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0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0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0</v>
      </c>
      <c r="AK17" s="160">
        <f t="shared" si="0"/>
        <v>0</v>
      </c>
      <c r="AL17" s="160">
        <f t="shared" si="1"/>
        <v>0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0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81" t="s">
        <v>12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160">
        <f>SUM(AJ9:AJ21)</f>
        <v>0</v>
      </c>
      <c r="AK22" s="160">
        <f>SUM(AK9:AK21)</f>
        <v>0</v>
      </c>
      <c r="AL22" s="160">
        <f>SUM(AL9:AL21)</f>
        <v>0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82" t="s">
        <v>13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3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76" t="s">
        <v>7</v>
      </c>
      <c r="D25" s="277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9"/>
      <c r="AQ26" s="280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81" t="s">
        <v>12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84"/>
      <c r="D40" s="284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84"/>
      <c r="D43" s="284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84"/>
      <c r="D44" s="284"/>
      <c r="E44" s="284"/>
      <c r="F44" s="284"/>
      <c r="G44" s="284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84"/>
      <c r="D45" s="284"/>
      <c r="E45" s="284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84"/>
      <c r="D46" s="284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75" t="s">
        <v>1125</v>
      </c>
      <c r="AG6" s="275"/>
      <c r="AH6" s="275"/>
      <c r="AI6" s="275"/>
      <c r="AJ6" s="275"/>
      <c r="AK6" s="275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/>
      <c r="G9" s="168"/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0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/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0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/>
      <c r="G13" s="168"/>
      <c r="H13" s="158"/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0</v>
      </c>
      <c r="AK13" s="65">
        <f t="shared" si="1"/>
        <v>0</v>
      </c>
      <c r="AL13" s="65">
        <f t="shared" si="2"/>
        <v>0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296" t="s">
        <v>1147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8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/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0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81" t="s">
        <v>12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65">
        <f>SUM(AJ9:AJ17)</f>
        <v>0</v>
      </c>
      <c r="AK18" s="65">
        <f>SUM(AK9:AK17)</f>
        <v>0</v>
      </c>
      <c r="AL18" s="65">
        <f>SUM(AL9:AL17)</f>
        <v>0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82" t="s">
        <v>13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3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76" t="s">
        <v>7</v>
      </c>
      <c r="D21" s="277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79"/>
      <c r="AQ22" s="280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81" t="s">
        <v>12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84"/>
      <c r="D32" s="284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84"/>
      <c r="D35" s="284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84"/>
      <c r="D36" s="284"/>
      <c r="E36" s="284"/>
      <c r="F36" s="284"/>
      <c r="G36" s="284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84"/>
      <c r="D37" s="284"/>
      <c r="E37" s="284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84"/>
      <c r="D38" s="284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E14:AI1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5" t="s">
        <v>314</v>
      </c>
      <c r="AG6" s="275"/>
      <c r="AH6" s="275"/>
      <c r="AI6" s="275"/>
      <c r="AJ6" s="275"/>
      <c r="AK6" s="275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79"/>
      <c r="AN23" s="280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1" t="s">
        <v>12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3">
        <f>SUM(AJ10:AJ42)</f>
        <v>0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2" t="s">
        <v>13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6" t="s">
        <v>7</v>
      </c>
      <c r="D46" s="27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9"/>
      <c r="AQ47" s="280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9"/>
      <c r="AQ60" s="280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1" t="s">
        <v>12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4"/>
      <c r="D82" s="284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4"/>
      <c r="D85" s="284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4"/>
      <c r="D86" s="284"/>
      <c r="E86" s="284"/>
      <c r="F86" s="284"/>
      <c r="G86" s="284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4"/>
      <c r="D87" s="284"/>
      <c r="E87" s="284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4"/>
      <c r="D88" s="284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5" t="s">
        <v>349</v>
      </c>
      <c r="AG6" s="275"/>
      <c r="AH6" s="275"/>
      <c r="AI6" s="275"/>
      <c r="AJ6" s="275"/>
      <c r="AK6" s="275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9"/>
      <c r="AN22" s="280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/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81" t="s">
        <v>12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3">
        <f>SUM(AJ9:AJ42)</f>
        <v>0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82" t="s">
        <v>13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3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76" t="s">
        <v>7</v>
      </c>
      <c r="D46" s="27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9"/>
      <c r="AQ47" s="280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9"/>
      <c r="AQ60" s="280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81" t="s">
        <v>12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84"/>
      <c r="D82" s="284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84"/>
      <c r="D85" s="284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84"/>
      <c r="D86" s="284"/>
      <c r="E86" s="284"/>
      <c r="F86" s="284"/>
      <c r="G86" s="284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4"/>
      <c r="D87" s="284"/>
      <c r="E87" s="284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4"/>
      <c r="D88" s="284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55" zoomScaleNormal="55" workbookViewId="0">
      <selection activeCell="A5" sqref="A5:AL5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 t="s">
        <v>1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41" ht="22.5" customHeight="1">
      <c r="A2" s="289" t="s">
        <v>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 t="s">
        <v>3</v>
      </c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0" t="s">
        <v>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99" t="s">
        <v>426</v>
      </c>
      <c r="AG6" s="299"/>
      <c r="AH6" s="299"/>
      <c r="AI6" s="299"/>
      <c r="AJ6" s="299"/>
      <c r="AK6" s="299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0</v>
      </c>
      <c r="AK22" s="3">
        <f t="shared" si="0"/>
        <v>0</v>
      </c>
      <c r="AL22" s="3">
        <f t="shared" si="1"/>
        <v>0</v>
      </c>
      <c r="AM22" s="301"/>
      <c r="AN22" s="302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03" t="s">
        <v>12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49">
        <f>SUM(AJ9:AJ37)</f>
        <v>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04" t="s">
        <v>13</v>
      </c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6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76" t="s">
        <v>7</v>
      </c>
      <c r="D41" s="277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01"/>
      <c r="AQ42" s="302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01"/>
      <c r="AQ55" s="302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03" t="s">
        <v>12</v>
      </c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84"/>
      <c r="D72" s="284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84"/>
      <c r="D75" s="284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84"/>
      <c r="D76" s="284"/>
      <c r="E76" s="284"/>
      <c r="F76" s="284"/>
      <c r="G76" s="28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84"/>
      <c r="D77" s="284"/>
      <c r="E77" s="28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84"/>
      <c r="D78" s="284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4" t="s">
        <v>1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1" ht="22.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 t="s">
        <v>3</v>
      </c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74" t="s">
        <v>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</row>
    <row r="5" spans="1:41">
      <c r="A5" s="274" t="s">
        <v>1146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75" t="s">
        <v>480</v>
      </c>
      <c r="AG6" s="275"/>
      <c r="AH6" s="275"/>
      <c r="AI6" s="275"/>
      <c r="AJ6" s="275"/>
      <c r="AK6" s="275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76" t="s">
        <v>7</v>
      </c>
      <c r="D8" s="27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9"/>
      <c r="AN22" s="280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0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81" t="s">
        <v>12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3">
        <f>SUM(AJ9:AJ43)</f>
        <v>0</v>
      </c>
      <c r="AK44" s="3">
        <f>SUM(AK9:AK43)</f>
        <v>0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82" t="s">
        <v>13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3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76" t="s">
        <v>7</v>
      </c>
      <c r="D47" s="27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79"/>
      <c r="AQ48" s="280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79"/>
      <c r="AQ61" s="280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81" t="s">
        <v>12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84"/>
      <c r="D84" s="284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84"/>
      <c r="D87" s="284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84"/>
      <c r="D88" s="284"/>
      <c r="E88" s="284"/>
      <c r="F88" s="284"/>
      <c r="G88" s="284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84"/>
      <c r="D89" s="284"/>
      <c r="E89" s="284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84"/>
      <c r="D90" s="284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2019-05-24T03:47:48Z</cp:lastPrinted>
  <dcterms:created xsi:type="dcterms:W3CDTF">2001-09-21T17:17:00Z</dcterms:created>
  <dcterms:modified xsi:type="dcterms:W3CDTF">2020-05-11T09:45:41Z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