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7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E41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 SAU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AG29" authorId="0">
      <text>
        <r>
          <rPr>
            <b/>
            <sz val="9"/>
            <color indexed="81"/>
            <rFont val="Tahoma"/>
            <charset val="1"/>
          </rPr>
          <t>LSTC:</t>
        </r>
        <r>
          <rPr>
            <sz val="9"/>
            <color indexed="81"/>
            <rFont val="Tahoma"/>
            <charset val="1"/>
          </rPr>
          <t xml:space="preserve">
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<sst xmlns="http://schemas.openxmlformats.org/spreadsheetml/2006/main" count="2840" uniqueCount="779">
  <si>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</si>
  <si>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</si>
  <si>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</si>
  <si>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</si>
  <si>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</si>
  <si>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</si>
  <si>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</si>
  <si>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</si>
  <si>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</si>
  <si>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</si>
  <si>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</si>
  <si>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</si>
  <si>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</si>
  <si>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</si>
  <si>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</si>
  <si>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</si>
  <si>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</si>
  <si>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</si>
  <si>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</si>
  <si>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</si>
  <si>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</si>
  <si>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</si>
  <si>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</si>
  <si>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</si>
  <si>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</si>
  <si>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</si>
  <si>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</si>
  <si>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</si>
  <si>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</si>
  <si>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</si>
  <si>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</si>
  <si>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</si>
  <si>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</si>
  <si>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</si>
  <si>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</si>
  <si>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</si>
  <si>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</si>
  <si>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</si>
  <si>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</si>
  <si>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</si>
  <si>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</si>
  <si>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</si>
  <si>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</si>
  <si>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</si>
  <si>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</si>
  <si>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</si>
  <si>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</si>
  <si>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</si>
  <si>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</si>
  <si>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</si>
  <si>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</si>
  <si>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</si>
  <si>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</si>
  <si>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</si>
  <si>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</si>
  <si>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</si>
  <si>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</si>
  <si>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</si>
  <si>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</si>
  <si>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</si>
  <si>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</si>
  <si>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</si>
  <si>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</si>
  <si>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</si>
  <si>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</si>
  <si>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</si>
  <si>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</si>
  <si>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</si>
  <si>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</si>
  <si>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</si>
  <si>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</si>
  <si>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</si>
  <si>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</si>
  <si>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</si>
  <si>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</si>
  <si>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</si>
  <si>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</si>
  <si>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</si>
  <si>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</si>
  <si>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</si>
  <si>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</si>
  <si>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</si>
  <si>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</si>
  <si>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</si>
  <si>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</si>
  <si>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</si>
  <si>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</si>
  <si>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</si>
  <si>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</si>
  <si>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</si>
  <si>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</si>
  <si>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</si>
  <si>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</si>
  <si>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</si>
  <si>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</si>
  <si>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</si>
  <si>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</si>
  <si>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</si>
  <si>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</si>
  <si>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</si>
  <si>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</si>
  <si>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</si>
  <si>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</si>
  <si>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</si>
  <si>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</si>
  <si>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</si>
  <si>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</si>
  <si>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</si>
  <si>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</si>
  <si>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</si>
  <si>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</si>
  <si>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</si>
  <si>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</si>
  <si>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</si>
  <si>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</si>
  <si>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</si>
  <si>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</si>
  <si>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</si>
  <si>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</si>
  <si>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</si>
  <si>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</si>
  <si>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</si>
  <si>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</si>
  <si>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</si>
  <si>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</si>
  <si>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</si>
  <si>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</si>
  <si>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</si>
  <si>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</si>
  <si>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</si>
  <si>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</si>
  <si>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</si>
  <si>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</si>
  <si>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</si>
  <si>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</si>
  <si>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</si>
  <si>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</si>
  <si>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</si>
  <si>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</si>
  <si>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</si>
  <si>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</si>
  <si>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</si>
  <si>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</si>
  <si>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</si>
  <si>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</si>
  <si>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</si>
  <si>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</si>
  <si>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</si>
  <si>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</si>
  <si>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</si>
  <si>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</si>
  <si>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</si>
  <si>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</si>
  <si>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</si>
  <si>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</si>
  <si>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</si>
  <si>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</si>
  <si>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</si>
  <si>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</si>
  <si>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</si>
  <si>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</si>
  <si>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</si>
  <si>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</si>
  <si>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</si>
  <si>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</si>
  <si>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</si>
  <si>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</si>
  <si>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</si>
  <si>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</si>
  <si>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</si>
  <si>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</si>
  <si>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</si>
  <si>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</si>
  <si>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</si>
  <si>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</si>
  <si>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</si>
  <si>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</si>
  <si>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</si>
  <si>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</si>
  <si>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</si>
  <si>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</si>
  <si>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</si>
  <si>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</si>
  <si>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</si>
  <si>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</si>
  <si>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</si>
  <si>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</si>
  <si>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</si>
  <si>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</si>
  <si>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</si>
  <si>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</si>
  <si>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</si>
  <si>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</si>
  <si>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</si>
  <si>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</si>
  <si>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</si>
  <si>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</si>
  <si>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</si>
  <si>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</si>
  <si>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</si>
  <si>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</si>
  <si>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</si>
  <si>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</si>
  <si>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</si>
  <si>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</si>
  <si>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</si>
  <si>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</si>
  <si>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</si>
  <si>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</si>
  <si>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</si>
  <si>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</si>
  <si>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</si>
  <si>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</si>
  <si>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</si>
  <si>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</si>
  <si>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</si>
  <si>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</si>
  <si>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</si>
  <si>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</si>
  <si>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</si>
  <si>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</si>
  <si>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</si>
  <si>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</si>
  <si>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</si>
  <si>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</si>
  <si>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</si>
  <si>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</si>
  <si>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</si>
  <si>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</si>
  <si>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</si>
  <si>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</si>
  <si>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</si>
  <si>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</si>
  <si>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</si>
  <si>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</si>
  <si>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</si>
  <si>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</si>
  <si>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</si>
  <si>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</si>
  <si>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</si>
  <si>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</si>
  <si>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</si>
  <si>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</si>
  <si>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</si>
  <si>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</si>
  <si>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</si>
  <si>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</si>
  <si>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</si>
  <si>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</si>
  <si>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</si>
  <si>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</si>
  <si>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</si>
  <si>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</si>
  <si>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</si>
  <si>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</si>
  <si>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</si>
  <si>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</si>
  <si>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</si>
  <si>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</si>
  <si>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</si>
  <si>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</si>
  <si>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</si>
  <si>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</si>
  <si>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</si>
  <si>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</si>
  <si>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</si>
  <si>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</si>
  <si>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</si>
  <si>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</si>
  <si>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</si>
  <si>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</si>
  <si>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</si>
  <si>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</si>
  <si>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</si>
  <si>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</si>
  <si>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</si>
  <si>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</si>
  <si>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</si>
  <si>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</si>
  <si>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</si>
  <si>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</si>
  <si>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</si>
  <si>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</si>
  <si>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</si>
  <si>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</si>
  <si>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</si>
  <si>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</si>
  <si>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</si>
  <si>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</si>
  <si>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</si>
  <si>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</si>
  <si>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</si>
  <si>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</si>
  <si>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</si>
  <si>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</si>
  <si>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</si>
  <si>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</si>
  <si>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</si>
  <si>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</si>
  <si>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</si>
  <si>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</si>
  <si>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</si>
  <si>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</si>
  <si>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</si>
  <si>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</si>
  <si>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</si>
  <si>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</si>
  <si>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</si>
  <si>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</si>
  <si>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</si>
  <si>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</si>
  <si>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</si>
  <si>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</si>
  <si>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</si>
  <si>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</si>
  <si>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</si>
  <si>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</si>
  <si>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</si>
  <si>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</si>
  <si>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</si>
  <si>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</si>
  <si>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</si>
  <si>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</si>
  <si>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</si>
  <si>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</si>
  <si>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</si>
  <si>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</si>
  <si>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</si>
  <si>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</si>
  <si>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</si>
  <si>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</si>
  <si>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</si>
  <si>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</si>
  <si>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</si>
  <si>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</si>
  <si>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</si>
  <si>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</si>
  <si>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</si>
  <si>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</si>
  <si>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</si>
  <si>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</si>
  <si>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</si>
  <si>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</si>
  <si>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</si>
  <si>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</si>
  <si>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</si>
  <si>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</si>
  <si>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</si>
  <si>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</si>
  <si>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</si>
  <si>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</si>
  <si>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</si>
  <si>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</si>
  <si>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</si>
  <si>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</si>
  <si>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</si>
  <si>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</si>
  <si>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</si>
  <si>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</si>
  <si>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</si>
  <si>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</si>
  <si>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</si>
  <si>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</si>
  <si>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</si>
  <si>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</si>
  <si>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</si>
  <si>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</si>
  <si>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</si>
  <si>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</si>
  <si>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</si>
  <si>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</si>
  <si>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</si>
  <si>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</si>
  <si>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</si>
  <si>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</si>
  <si>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</si>
  <si>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</si>
  <si>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</si>
  <si>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</si>
  <si>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</si>
  <si>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</si>
  <si>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</si>
  <si>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</si>
  <si>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</si>
  <si>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</si>
  <si>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</si>
  <si>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</si>
  <si>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</si>
  <si>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</si>
  <si>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</si>
  <si>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</si>
  <si>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</si>
  <si>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</si>
  <si>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</si>
  <si>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</si>
  <si>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</si>
  <si>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</si>
  <si>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</si>
  <si>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</si>
  <si>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</si>
  <si>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</si>
  <si>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</si>
  <si>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</si>
  <si>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</si>
  <si>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</si>
  <si>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</si>
  <si>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</si>
  <si>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</si>
  <si>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</si>
  <si>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</si>
  <si>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</si>
  <si>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</si>
  <si>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</si>
  <si>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</si>
  <si>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</si>
  <si>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</si>
  <si>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</si>
  <si>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</si>
  <si>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</si>
  <si>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</si>
  <si>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</si>
  <si>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</si>
  <si>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</si>
  <si>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</si>
  <si>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</si>
  <si>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</si>
  <si>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</si>
  <si>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</si>
  <si>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</si>
  <si>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</si>
  <si>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</si>
  <si>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</si>
  <si>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</si>
  <si>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</si>
  <si>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</si>
  <si>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</si>
  <si>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</si>
  <si>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</si>
  <si>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</si>
  <si>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</si>
  <si>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</si>
  <si>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</si>
  <si>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</si>
  <si>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</si>
  <si>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</si>
  <si>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</si>
  <si>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</si>
  <si>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</si>
  <si>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</si>
  <si>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</si>
  <si>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</si>
  <si>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</si>
  <si>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</si>
  <si>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</si>
  <si>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</si>
  <si>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</si>
  <si>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</si>
  <si>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</si>
  <si>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</si>
  <si>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</si>
  <si>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</si>
  <si>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</si>
  <si>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</si>
  <si>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</si>
  <si>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</si>
  <si>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</si>
  <si>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</si>
  <si>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</si>
  <si>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</si>
  <si>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</si>
  <si>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</si>
  <si>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</si>
  <si>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</si>
  <si>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</si>
  <si>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</si>
  <si>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</si>
  <si>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</si>
  <si>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</si>
  <si>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</si>
  <si>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</si>
  <si>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</si>
  <si>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</si>
  <si>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</si>
  <si>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</si>
  <si>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</si>
  <si>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</si>
  <si>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</si>
  <si>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</si>
  <si>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</si>
  <si>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</si>
  <si>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</si>
  <si>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</si>
  <si>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</si>
  <si>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</si>
  <si>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</si>
  <si>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</si>
  <si>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</si>
  <si>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</si>
  <si>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</si>
  <si>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</si>
  <si>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</si>
  <si>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</si>
  <si>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</si>
  <si>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</si>
  <si>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</si>
  <si>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</si>
  <si>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</si>
  <si>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</si>
  <si>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</si>
  <si>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</si>
  <si>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</si>
  <si>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</si>
  <si>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</si>
  <si>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</si>
  <si>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</si>
  <si>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</si>
  <si>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</si>
  <si>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</si>
  <si>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</si>
  <si>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</si>
  <si>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</si>
  <si>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</si>
  <si>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</si>
  <si>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</si>
  <si>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</si>
  <si>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</si>
  <si>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</si>
  <si>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</si>
  <si>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</si>
  <si>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</si>
  <si>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</si>
  <si>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</si>
  <si>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</si>
  <si>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</si>
  <si>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</si>
  <si>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</si>
  <si>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</si>
  <si>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</si>
  <si>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</si>
  <si>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</si>
  <si>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</si>
  <si>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</si>
  <si>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</si>
  <si>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</si>
  <si>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</si>
  <si>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</si>
  <si>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</si>
  <si>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</si>
  <si>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</si>
  <si>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</si>
  <si>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</si>
  <si>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</si>
  <si>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</si>
  <si>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</si>
  <si>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</si>
  <si>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</si>
  <si>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</si>
  <si>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</si>
  <si>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</si>
  <si>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</si>
  <si>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</si>
  <si>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</si>
  <si>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</si>
  <si>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</si>
  <si>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</si>
  <si>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</si>
  <si>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</si>
  <si>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</si>
  <si>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</si>
  <si>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</si>
  <si>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</si>
  <si>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</si>
  <si>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</si>
  <si>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</si>
  <si>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</si>
  <si>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</si>
  <si>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</si>
  <si>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</si>
  <si>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</si>
  <si>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</si>
  <si>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</si>
  <si>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</si>
  <si>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</si>
  <si>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</si>
  <si>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</si>
  <si>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</si>
  <si>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</si>
  <si>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</si>
  <si>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</si>
  <si>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</si>
  <si>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</si>
  <si>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</si>
  <si>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</si>
  <si>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</si>
  <si>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</si>
  <si>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</si>
  <si>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</si>
  <si>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</si>
  <si>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</si>
  <si>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</si>
  <si>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</si>
  <si>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</si>
  <si>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</si>
  <si>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</si>
  <si>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</si>
  <si>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</si>
  <si>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</si>
  <si>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</si>
  <si>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</si>
  <si>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</si>
  <si>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</si>
  <si>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</si>
  <si>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</si>
  <si>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</si>
  <si>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</si>
  <si>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</si>
  <si>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</si>
  <si>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</si>
  <si>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</si>
  <si>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</si>
  <si>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</si>
  <si>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</si>
  <si>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</si>
  <si>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</si>
  <si>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</si>
  <si>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</si>
  <si>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</si>
  <si>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</si>
  <si>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</si>
  <si>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</si>
  <si>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</si>
  <si>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</si>
  <si>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</si>
  <si>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</si>
  <si>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</si>
  <si>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</si>
  <si>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</si>
  <si>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</si>
  <si>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</si>
  <si>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</si>
  <si>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</si>
  <si>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</si>
  <si>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</si>
  <si>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</si>
  <si>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</si>
  <si>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</si>
  <si>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</si>
  <si>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</si>
  <si>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</si>
  <si>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</si>
  <si>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</si>
  <si>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</si>
  <si>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</si>
  <si>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</si>
  <si>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</si>
  <si>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</si>
  <si>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</si>
  <si>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</si>
  <si>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</si>
  <si>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</si>
  <si>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</si>
  <si>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</si>
  <si>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</si>
  <si>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</si>
  <si>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</si>
  <si>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</si>
  <si>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</si>
  <si>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</si>
  <si>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</si>
  <si>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</si>
  <si>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</si>
  <si>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</si>
  <si>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</si>
  <si>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</si>
  <si>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</si>
  <si>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</si>
  <si>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</si>
  <si>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</si>
  <si>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</si>
  <si>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</si>
  <si>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</si>
  <si>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</si>
  <si>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</si>
  <si>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</si>
  <si>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</si>
  <si>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</si>
  <si>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</si>
  <si>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</si>
  <si>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</si>
  <si>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</si>
  <si>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</si>
  <si>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</si>
  <si>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</si>
  <si>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</si>
  <si>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</si>
  <si>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</si>
  <si>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</si>
  <si>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</si>
  <si>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</si>
  <si>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</si>
  <si>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</si>
  <si>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</si>
  <si>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</si>
  <si>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</si>
  <si>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</si>
  <si>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</si>
  <si>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</si>
  <si>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</si>
  <si>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</si>
  <si>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</si>
  <si>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</si>
  <si>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</si>
  <si>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</si>
  <si>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</si>
  <si>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</si>
  <si>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</si>
  <si>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</si>
  <si>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</si>
  <si>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</si>
  <si>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</si>
  <si>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</si>
  <si>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</si>
  <si>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</si>
  <si>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</si>
  <si>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</si>
  <si>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</si>
  <si>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</si>
  <si>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</si>
  <si>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</si>
  <si>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</si>
  <si>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</si>
  <si>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</si>
  <si>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</si>
  <si>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</si>
  <si>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</si>
  <si>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</si>
  <si>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</si>
  <si>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</si>
  <si>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</si>
  <si>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</si>
  <si>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</si>
  <si>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</si>
  <si>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</si>
  <si>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</si>
  <si>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</si>
  <si>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</si>
  <si>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</si>
  <si>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</si>
  <si>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</si>
  <si>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</si>
  <si>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</si>
  <si>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</si>
  <si>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</si>
  <si>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</si>
  <si>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</si>
  <si>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</si>
  <si>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</si>
  <si>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</si>
  <si>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</si>
  <si>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</si>
  <si>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</si>
  <si>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</si>
  <si>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</si>
  <si>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</si>
  <si>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</si>
  <si>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</si>
  <si>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</si>
  <si>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</si>
  <si>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</si>
  <si>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</si>
  <si>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</si>
  <si>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</si>
  <si>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</si>
  <si>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</si>
  <si>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</si>
  <si>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</si>
  <si>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</si>
  <si>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</si>
  <si>
    <t xml:space="preserve">Chí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</si>
</sst>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41" fontId="26" fillId="0" borderId="0" applyFont="0" applyFill="0" applyBorder="0" applyAlignment="0" applyProtection="0"/>
    <xf numFmtId="0" fontId="1" fillId="0" borderId="0"/>
    <xf numFmtId="0" fontId="52" fillId="0" borderId="0"/>
    <xf numFmtId="164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9" zoomScale="55" zoomScaleNormal="55" workbookViewId="0">
      <selection activeCell="AG40" sqref="AG40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76" t="s">
        <v>764</v>
      </c>
      <c r="AG6" s="176"/>
      <c r="AH6" s="176"/>
      <c r="AI6" s="176"/>
      <c r="AJ6" s="176"/>
      <c r="AK6" s="17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 t="s">
        <v>8</v>
      </c>
      <c r="Y11" s="8" t="s">
        <v>8</v>
      </c>
      <c r="Z11" s="8" t="s">
        <v>8</v>
      </c>
      <c r="AA11" s="8" t="s">
        <v>8</v>
      </c>
      <c r="AB11" s="8"/>
      <c r="AC11" s="8"/>
      <c r="AD11" s="83" t="s">
        <v>8</v>
      </c>
      <c r="AE11" s="8" t="s">
        <v>8</v>
      </c>
      <c r="AF11" s="8" t="s">
        <v>8</v>
      </c>
      <c r="AG11" s="8" t="s">
        <v>8</v>
      </c>
      <c r="AH11" s="8"/>
      <c r="AI11" s="8"/>
      <c r="AJ11" s="63">
        <f t="shared" si="2"/>
        <v>11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 t="s">
        <v>10</v>
      </c>
      <c r="Z16" s="8"/>
      <c r="AA16" s="8"/>
      <c r="AB16" s="8"/>
      <c r="AC16" s="8"/>
      <c r="AD16" s="83"/>
      <c r="AE16" s="8" t="s">
        <v>9</v>
      </c>
      <c r="AF16" s="8" t="s">
        <v>9</v>
      </c>
      <c r="AG16" s="8"/>
      <c r="AH16" s="8"/>
      <c r="AI16" s="8"/>
      <c r="AJ16" s="63">
        <f t="shared" si="2"/>
        <v>1</v>
      </c>
      <c r="AK16" s="63">
        <f t="shared" si="0"/>
        <v>2</v>
      </c>
      <c r="AL16" s="63">
        <f t="shared" si="1"/>
        <v>1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 t="s">
        <v>9</v>
      </c>
      <c r="AG17" s="84"/>
      <c r="AH17" s="84"/>
      <c r="AI17" s="84"/>
      <c r="AJ17" s="63">
        <f t="shared" si="2"/>
        <v>1</v>
      </c>
      <c r="AK17" s="63">
        <f t="shared" si="0"/>
        <v>1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 t="s">
        <v>10</v>
      </c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1</v>
      </c>
      <c r="AM22" s="179"/>
      <c r="AN22" s="180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 t="s">
        <v>8</v>
      </c>
      <c r="AF23" s="8"/>
      <c r="AG23" s="8"/>
      <c r="AH23" s="8"/>
      <c r="AI23" s="8"/>
      <c r="AJ23" s="4">
        <f t="shared" si="2"/>
        <v>3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 t="s">
        <v>8</v>
      </c>
      <c r="AF27" s="8"/>
      <c r="AG27" s="8"/>
      <c r="AH27" s="8"/>
      <c r="AI27" s="8"/>
      <c r="AJ27" s="4">
        <f>COUNTIF(E27:AI27,"K")+2*COUNTIF(E27:AI27,"2K")+COUNTIF(E27:AI27,"TK")+COUNTIF(E27:AI27,"KT")</f>
        <v>1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 t="s">
        <v>8</v>
      </c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2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 t="s">
        <v>8</v>
      </c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1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 t="s">
        <v>8</v>
      </c>
      <c r="Y38" s="146"/>
      <c r="Z38" s="146"/>
      <c r="AA38" s="146"/>
      <c r="AB38" s="146"/>
      <c r="AC38" s="146"/>
      <c r="AD38" s="147" t="s">
        <v>8</v>
      </c>
      <c r="AE38" s="146"/>
      <c r="AF38" s="146"/>
      <c r="AG38" s="146"/>
      <c r="AH38" s="146"/>
      <c r="AI38" s="146"/>
      <c r="AJ38" s="4">
        <f t="shared" si="3"/>
        <v>2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 t="s">
        <v>8</v>
      </c>
      <c r="Y40" s="8"/>
      <c r="Z40" s="8" t="s">
        <v>8</v>
      </c>
      <c r="AA40" s="8"/>
      <c r="AB40" s="8"/>
      <c r="AC40" s="8"/>
      <c r="AD40" s="83"/>
      <c r="AE40" s="8" t="s">
        <v>8</v>
      </c>
      <c r="AF40" s="8" t="s">
        <v>8</v>
      </c>
      <c r="AG40" s="8" t="s">
        <v>8</v>
      </c>
      <c r="AH40" s="8"/>
      <c r="AI40" s="8"/>
      <c r="AJ40" s="4">
        <f t="shared" si="3"/>
        <v>6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 t="s">
        <v>10</v>
      </c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1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 t="s">
        <v>9</v>
      </c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1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 t="s">
        <v>8</v>
      </c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1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 t="s">
        <v>8</v>
      </c>
      <c r="Y47" s="146" t="s">
        <v>8</v>
      </c>
      <c r="Z47" s="146"/>
      <c r="AA47" s="146" t="s">
        <v>8</v>
      </c>
      <c r="AB47" s="146"/>
      <c r="AC47" s="146"/>
      <c r="AD47" s="147"/>
      <c r="AE47" s="146" t="s">
        <v>8</v>
      </c>
      <c r="AF47" s="146"/>
      <c r="AG47" s="146"/>
      <c r="AH47" s="146"/>
      <c r="AI47" s="146"/>
      <c r="AJ47" s="4">
        <f t="shared" si="6"/>
        <v>6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73"/>
      <c r="AN51" s="174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43</v>
      </c>
      <c r="AK52" s="63">
        <f>SUM(AK9:AK51)</f>
        <v>7</v>
      </c>
      <c r="AL52" s="63">
        <f>SUM(AL9:AL51)</f>
        <v>3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82" t="s">
        <v>7</v>
      </c>
      <c r="D55" s="183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73"/>
      <c r="AQ60" s="174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81"/>
      <c r="D101" s="181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81"/>
      <c r="D103" s="181"/>
      <c r="E103" s="181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81"/>
      <c r="D104" s="181"/>
    </row>
  </sheetData>
  <mergeCells count="15">
    <mergeCell ref="C104:D104"/>
    <mergeCell ref="C103:E103"/>
    <mergeCell ref="C101:D101"/>
    <mergeCell ref="C55:D55"/>
    <mergeCell ref="A1:P1"/>
    <mergeCell ref="Q1:AL1"/>
    <mergeCell ref="A2:P2"/>
    <mergeCell ref="Q2:AL2"/>
    <mergeCell ref="A4:AL4"/>
    <mergeCell ref="AM22:AN22"/>
    <mergeCell ref="AM51:AN51"/>
    <mergeCell ref="AP60:AQ60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zoomScale="55" zoomScaleNormal="55" workbookViewId="0">
      <selection activeCell="AF32" sqref="AF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133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 t="s">
        <v>9</v>
      </c>
      <c r="AE17" s="8" t="s">
        <v>9</v>
      </c>
      <c r="AF17" s="8"/>
      <c r="AG17" s="8"/>
      <c r="AH17" s="8"/>
      <c r="AI17" s="8"/>
      <c r="AJ17" s="74">
        <f t="shared" si="2"/>
        <v>0</v>
      </c>
      <c r="AK17" s="74">
        <f t="shared" si="0"/>
        <v>2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 t="s">
        <v>8</v>
      </c>
      <c r="Z22" s="8"/>
      <c r="AA22" s="8"/>
      <c r="AB22" s="8" t="s">
        <v>8</v>
      </c>
      <c r="AC22" s="8"/>
      <c r="AD22" s="8" t="s">
        <v>8</v>
      </c>
      <c r="AE22" s="8"/>
      <c r="AF22" s="8"/>
      <c r="AG22" s="8"/>
      <c r="AH22" s="8"/>
      <c r="AI22" s="8"/>
      <c r="AJ22" s="74">
        <f t="shared" si="2"/>
        <v>6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 t="s">
        <v>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74">
        <f t="shared" si="2"/>
        <v>6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 t="s">
        <v>8</v>
      </c>
      <c r="Z34" s="8" t="s">
        <v>8</v>
      </c>
      <c r="AA34" s="8"/>
      <c r="AB34" s="8"/>
      <c r="AC34" s="8"/>
      <c r="AD34" s="8" t="s">
        <v>8</v>
      </c>
      <c r="AE34" s="8"/>
      <c r="AF34" s="8"/>
      <c r="AG34" s="8"/>
      <c r="AH34" s="8"/>
      <c r="AI34" s="8"/>
      <c r="AJ34" s="74">
        <f t="shared" si="2"/>
        <v>9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8</v>
      </c>
      <c r="AF35" s="8"/>
      <c r="AG35" s="8"/>
      <c r="AH35" s="8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1" t="s">
        <v>16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76">
        <f>SUM(AJ9:AJ53)</f>
        <v>41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2" t="s">
        <v>17</v>
      </c>
      <c r="B56" s="192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77" t="s">
        <v>7</v>
      </c>
      <c r="D57" s="17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89"/>
      <c r="AQ58" s="190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89"/>
      <c r="AQ71" s="190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1" t="s">
        <v>16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81"/>
      <c r="D92" s="181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81"/>
      <c r="D95" s="181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81"/>
      <c r="D96" s="181"/>
      <c r="E96" s="181"/>
      <c r="F96" s="181"/>
      <c r="G96" s="18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81"/>
      <c r="D97" s="181"/>
      <c r="E97" s="18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81"/>
      <c r="D98" s="181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3" zoomScale="55" zoomScaleNormal="55" workbookViewId="0">
      <selection activeCell="AF12" sqref="AF12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134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 t="s">
        <v>8</v>
      </c>
      <c r="Y9" s="96"/>
      <c r="Z9" s="96"/>
      <c r="AA9" s="96"/>
      <c r="AB9" s="96" t="s">
        <v>8</v>
      </c>
      <c r="AC9" s="96"/>
      <c r="AD9" s="96"/>
      <c r="AE9" s="96" t="s">
        <v>8</v>
      </c>
      <c r="AF9" s="96"/>
      <c r="AG9" s="96"/>
      <c r="AH9" s="96"/>
      <c r="AI9" s="96"/>
      <c r="AJ9" s="74">
        <f>COUNTIF(E9:AI9,"K")+2*COUNTIF(E9:AI9,"2K")+COUNTIF(E9:AI9,"TK")+COUNTIF(E9:AI9,"KT")</f>
        <v>4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 t="s">
        <v>10</v>
      </c>
      <c r="AC11" s="96"/>
      <c r="AD11" s="96"/>
      <c r="AE11" s="96"/>
      <c r="AF11" s="96" t="s">
        <v>10</v>
      </c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2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 t="s">
        <v>10</v>
      </c>
      <c r="X13" s="96" t="s">
        <v>10</v>
      </c>
      <c r="Y13" s="96"/>
      <c r="Z13" s="96" t="s">
        <v>9</v>
      </c>
      <c r="AA13" s="96"/>
      <c r="AB13" s="96" t="s">
        <v>10</v>
      </c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1</v>
      </c>
      <c r="AL13" s="74">
        <f t="shared" si="1"/>
        <v>3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 t="s">
        <v>10</v>
      </c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 t="s">
        <v>8</v>
      </c>
      <c r="Y19" s="139" t="s">
        <v>8</v>
      </c>
      <c r="Z19" s="139"/>
      <c r="AA19" s="139"/>
      <c r="AB19" s="139" t="s">
        <v>10</v>
      </c>
      <c r="AC19" s="139"/>
      <c r="AD19" s="139" t="s">
        <v>8</v>
      </c>
      <c r="AE19" s="139" t="s">
        <v>8</v>
      </c>
      <c r="AF19" s="139"/>
      <c r="AG19" s="139"/>
      <c r="AH19" s="139"/>
      <c r="AI19" s="139"/>
      <c r="AJ19" s="74">
        <f t="shared" si="2"/>
        <v>8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 t="s">
        <v>9</v>
      </c>
      <c r="Y20" s="96"/>
      <c r="Z20" s="96"/>
      <c r="AA20" s="96"/>
      <c r="AB20" s="96" t="s">
        <v>9</v>
      </c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4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 t="s">
        <v>8</v>
      </c>
      <c r="AE21" s="139"/>
      <c r="AF21" s="139"/>
      <c r="AG21" s="139"/>
      <c r="AH21" s="139"/>
      <c r="AI21" s="139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8</v>
      </c>
      <c r="X23" s="96" t="s">
        <v>8</v>
      </c>
      <c r="Y23" s="96" t="s">
        <v>8</v>
      </c>
      <c r="Z23" s="96"/>
      <c r="AA23" s="96"/>
      <c r="AB23" s="96" t="s">
        <v>10</v>
      </c>
      <c r="AC23" s="96"/>
      <c r="AD23" s="96" t="s">
        <v>8</v>
      </c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96"/>
      <c r="AD25" s="96" t="s">
        <v>8</v>
      </c>
      <c r="AE25" s="96" t="s">
        <v>8</v>
      </c>
      <c r="AF25" s="96"/>
      <c r="AG25" s="96"/>
      <c r="AH25" s="96"/>
      <c r="AI25" s="96"/>
      <c r="AJ25" s="74">
        <f t="shared" si="2"/>
        <v>9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 t="s">
        <v>8</v>
      </c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 t="s">
        <v>10</v>
      </c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2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 t="s">
        <v>9</v>
      </c>
      <c r="Y28" s="96"/>
      <c r="Z28" s="96"/>
      <c r="AA28" s="96"/>
      <c r="AB28" s="96" t="s">
        <v>9</v>
      </c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 t="s">
        <v>9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2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 t="s">
        <v>9</v>
      </c>
      <c r="X30" s="96" t="s">
        <v>9</v>
      </c>
      <c r="Y30" s="96" t="s">
        <v>10</v>
      </c>
      <c r="Z30" s="96"/>
      <c r="AA30" s="96"/>
      <c r="AB30" s="96" t="s">
        <v>8</v>
      </c>
      <c r="AC30" s="96"/>
      <c r="AD30" s="96"/>
      <c r="AE30" s="96" t="s">
        <v>9</v>
      </c>
      <c r="AF30" s="96"/>
      <c r="AG30" s="96"/>
      <c r="AH30" s="96"/>
      <c r="AI30" s="96"/>
      <c r="AJ30" s="74">
        <f t="shared" si="2"/>
        <v>2</v>
      </c>
      <c r="AK30" s="74">
        <f t="shared" si="0"/>
        <v>8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 t="s">
        <v>10</v>
      </c>
      <c r="Y32" s="96" t="s">
        <v>8</v>
      </c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 t="s">
        <v>10</v>
      </c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 t="s">
        <v>8</v>
      </c>
      <c r="X34" s="96" t="s">
        <v>8</v>
      </c>
      <c r="Y34" s="96" t="s">
        <v>8</v>
      </c>
      <c r="Z34" s="96" t="s">
        <v>8</v>
      </c>
      <c r="AA34" s="96"/>
      <c r="AB34" s="96" t="s">
        <v>8</v>
      </c>
      <c r="AC34" s="96"/>
      <c r="AD34" s="96" t="s">
        <v>8</v>
      </c>
      <c r="AE34" s="96" t="s">
        <v>8</v>
      </c>
      <c r="AF34" s="96"/>
      <c r="AG34" s="96"/>
      <c r="AH34" s="96"/>
      <c r="AI34" s="96"/>
      <c r="AJ34" s="74">
        <f t="shared" si="2"/>
        <v>12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1" t="s">
        <v>16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76">
        <f>SUM(AJ9:AJ39)</f>
        <v>52</v>
      </c>
      <c r="AK43" s="76">
        <f>SUM(AK9:AK39)</f>
        <v>25</v>
      </c>
      <c r="AL43" s="76">
        <f>SUM(AL9:AL39)</f>
        <v>13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2" t="s">
        <v>17</v>
      </c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4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77" t="s">
        <v>7</v>
      </c>
      <c r="D46" s="1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89"/>
      <c r="AQ47" s="190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89"/>
      <c r="AQ60" s="190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1" t="s">
        <v>16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81"/>
      <c r="D79" s="181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81"/>
      <c r="D82" s="181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181"/>
      <c r="F83" s="181"/>
      <c r="G83" s="18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25" zoomScale="55" zoomScaleNormal="55" workbookViewId="0">
      <selection activeCell="AA39" sqref="AA39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765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 t="s">
        <v>10</v>
      </c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 t="s">
        <v>8</v>
      </c>
      <c r="AH11" s="96"/>
      <c r="AI11" s="96"/>
      <c r="AJ11" s="3">
        <f t="shared" si="2"/>
        <v>1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 t="s">
        <v>10</v>
      </c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1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 t="s">
        <v>8</v>
      </c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 t="s">
        <v>10</v>
      </c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1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 t="s">
        <v>10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 t="s">
        <v>10</v>
      </c>
      <c r="X23" s="96"/>
      <c r="Y23" s="96"/>
      <c r="Z23" s="96"/>
      <c r="AA23" s="96"/>
      <c r="AB23" s="96"/>
      <c r="AC23" s="96"/>
      <c r="AD23" s="96" t="s">
        <v>8</v>
      </c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1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 t="s">
        <v>8</v>
      </c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 t="s">
        <v>10</v>
      </c>
      <c r="Y28" s="96" t="s">
        <v>10</v>
      </c>
      <c r="Z28" s="96" t="s">
        <v>9</v>
      </c>
      <c r="AA28" s="96" t="s">
        <v>9</v>
      </c>
      <c r="AB28" s="96"/>
      <c r="AC28" s="96"/>
      <c r="AD28" s="96" t="s">
        <v>8</v>
      </c>
      <c r="AE28" s="96" t="s">
        <v>8</v>
      </c>
      <c r="AF28" s="96" t="s">
        <v>8</v>
      </c>
      <c r="AG28" s="96"/>
      <c r="AH28" s="96"/>
      <c r="AI28" s="96"/>
      <c r="AJ28" s="3">
        <f t="shared" si="2"/>
        <v>5</v>
      </c>
      <c r="AK28" s="3">
        <f t="shared" si="0"/>
        <v>2</v>
      </c>
      <c r="AL28" s="3">
        <f t="shared" si="1"/>
        <v>2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 t="s">
        <v>10</v>
      </c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1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 t="s">
        <v>10</v>
      </c>
      <c r="AB32" s="96"/>
      <c r="AC32" s="96"/>
      <c r="AD32" s="96"/>
      <c r="AE32" s="96" t="s">
        <v>8</v>
      </c>
      <c r="AF32" s="96"/>
      <c r="AG32" s="96" t="s">
        <v>8</v>
      </c>
      <c r="AH32" s="96"/>
      <c r="AI32" s="96"/>
      <c r="AJ32" s="3">
        <f t="shared" si="2"/>
        <v>2</v>
      </c>
      <c r="AK32" s="3">
        <f t="shared" si="0"/>
        <v>0</v>
      </c>
      <c r="AL32" s="3">
        <f t="shared" si="1"/>
        <v>1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 t="s">
        <v>8</v>
      </c>
      <c r="X36" s="146" t="s">
        <v>10</v>
      </c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 t="s">
        <v>8</v>
      </c>
      <c r="AH36" s="146"/>
      <c r="AI36" s="146"/>
      <c r="AJ36" s="143">
        <f t="shared" si="3"/>
        <v>4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 t="s">
        <v>8</v>
      </c>
      <c r="Y37" s="146" t="s">
        <v>8</v>
      </c>
      <c r="Z37" s="146" t="s">
        <v>8</v>
      </c>
      <c r="AA37" s="146" t="s">
        <v>8</v>
      </c>
      <c r="AB37" s="146"/>
      <c r="AC37" s="146"/>
      <c r="AD37" s="146" t="s">
        <v>8</v>
      </c>
      <c r="AE37" s="146" t="s">
        <v>8</v>
      </c>
      <c r="AF37" s="146" t="s">
        <v>8</v>
      </c>
      <c r="AG37" s="146"/>
      <c r="AH37" s="146"/>
      <c r="AI37" s="146"/>
      <c r="AJ37" s="143">
        <f t="shared" si="3"/>
        <v>7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 t="s">
        <v>8</v>
      </c>
      <c r="AF38" s="146"/>
      <c r="AG38" s="146"/>
      <c r="AH38" s="146"/>
      <c r="AI38" s="146"/>
      <c r="AJ38" s="143">
        <f t="shared" si="3"/>
        <v>1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 t="s">
        <v>8</v>
      </c>
      <c r="Z41" s="96"/>
      <c r="AA41" s="96"/>
      <c r="AB41" s="96"/>
      <c r="AC41" s="96"/>
      <c r="AD41" s="96"/>
      <c r="AE41" s="96" t="s">
        <v>10</v>
      </c>
      <c r="AF41" s="96"/>
      <c r="AG41" s="96" t="s">
        <v>8</v>
      </c>
      <c r="AH41" s="96"/>
      <c r="AI41" s="96"/>
      <c r="AJ41" s="3">
        <f t="shared" si="2"/>
        <v>3</v>
      </c>
      <c r="AK41" s="3">
        <f t="shared" si="0"/>
        <v>0</v>
      </c>
      <c r="AL41" s="3">
        <f t="shared" si="1"/>
        <v>1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 t="s">
        <v>8</v>
      </c>
      <c r="AH42" s="96"/>
      <c r="AI42" s="96"/>
      <c r="AJ42" s="3">
        <f t="shared" si="2"/>
        <v>1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 t="s">
        <v>13</v>
      </c>
      <c r="D44" s="79" t="s">
        <v>96</v>
      </c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 t="s">
        <v>8</v>
      </c>
      <c r="AG44" s="96" t="s">
        <v>8</v>
      </c>
      <c r="AH44" s="96"/>
      <c r="AI44" s="96"/>
      <c r="AJ44" s="3">
        <f t="shared" si="2"/>
        <v>2</v>
      </c>
      <c r="AK44" s="3">
        <f t="shared" si="0"/>
        <v>0</v>
      </c>
      <c r="AL44" s="3">
        <f t="shared" si="1"/>
        <v>0</v>
      </c>
      <c r="AM44" s="173"/>
      <c r="AN44" s="174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29</v>
      </c>
      <c r="AK46" s="3">
        <f>SUM(AK9:AK45)</f>
        <v>2</v>
      </c>
      <c r="AL46" s="3">
        <f>SUM(AL9:AL45)</f>
        <v>11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77" t="s">
        <v>7</v>
      </c>
      <c r="D49" s="17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73"/>
      <c r="AQ57" s="174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81"/>
      <c r="D86" s="181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81"/>
      <c r="D89" s="18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81"/>
      <c r="D90" s="181"/>
      <c r="E90" s="181"/>
      <c r="F90" s="181"/>
      <c r="G90" s="181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81"/>
      <c r="D91" s="181"/>
      <c r="E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81"/>
      <c r="D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topLeftCell="A25" zoomScale="55" zoomScaleNormal="55" workbookViewId="0">
      <selection activeCell="AG31" sqref="AG31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766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 t="s">
        <v>8</v>
      </c>
      <c r="Z9" s="96" t="s">
        <v>9</v>
      </c>
      <c r="AA9" s="96"/>
      <c r="AB9" s="96"/>
      <c r="AC9" s="96"/>
      <c r="AD9" s="96" t="s">
        <v>9</v>
      </c>
      <c r="AE9" s="83" t="s">
        <v>9</v>
      </c>
      <c r="AF9" s="96" t="s">
        <v>9</v>
      </c>
      <c r="AG9" s="96" t="s">
        <v>9</v>
      </c>
      <c r="AH9" s="96"/>
      <c r="AI9" s="96"/>
      <c r="AJ9" s="3">
        <f>COUNTIF(E9:AI9,"K")+2*COUNTIF(E9:AI9,"2K")+COUNTIF(E9:AI9,"TK")+COUNTIF(E9:AI9,"KT")</f>
        <v>5</v>
      </c>
      <c r="AK9" s="3">
        <f t="shared" ref="AK9:AK44" si="0">COUNTIF(E9:AI9,"P")+2*COUNTIF(F9:AJ9,"2P")</f>
        <v>5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 t="s">
        <v>9</v>
      </c>
      <c r="AH13" s="96"/>
      <c r="AI13" s="96"/>
      <c r="AJ13" s="3">
        <f t="shared" si="2"/>
        <v>0</v>
      </c>
      <c r="AK13" s="3">
        <f t="shared" si="0"/>
        <v>1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 t="s">
        <v>8</v>
      </c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3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 t="s">
        <v>8</v>
      </c>
      <c r="Y15" s="96"/>
      <c r="Z15" s="96"/>
      <c r="AA15" s="96"/>
      <c r="AB15" s="96"/>
      <c r="AC15" s="96"/>
      <c r="AD15" s="96"/>
      <c r="AE15" s="83"/>
      <c r="AF15" s="96" t="s">
        <v>8</v>
      </c>
      <c r="AG15" s="96" t="s">
        <v>8</v>
      </c>
      <c r="AH15" s="96"/>
      <c r="AI15" s="96"/>
      <c r="AJ15" s="3">
        <f t="shared" si="2"/>
        <v>3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 t="s">
        <v>8</v>
      </c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2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 t="s">
        <v>8</v>
      </c>
      <c r="X24" s="96"/>
      <c r="Y24" s="96"/>
      <c r="Z24" s="96"/>
      <c r="AA24" s="96"/>
      <c r="AB24" s="96"/>
      <c r="AC24" s="96"/>
      <c r="AD24" s="96"/>
      <c r="AE24" s="83" t="s">
        <v>8</v>
      </c>
      <c r="AF24" s="96" t="s">
        <v>8</v>
      </c>
      <c r="AG24" s="96" t="s">
        <v>8</v>
      </c>
      <c r="AH24" s="96"/>
      <c r="AI24" s="96"/>
      <c r="AJ24" s="3">
        <f t="shared" si="2"/>
        <v>8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 t="s">
        <v>8</v>
      </c>
      <c r="Z25" s="96" t="s">
        <v>8</v>
      </c>
      <c r="AA25" s="96"/>
      <c r="AB25" s="96"/>
      <c r="AC25" s="96"/>
      <c r="AD25" s="96"/>
      <c r="AE25" s="83"/>
      <c r="AF25" s="96"/>
      <c r="AG25" s="96" t="s">
        <v>8</v>
      </c>
      <c r="AH25" s="96"/>
      <c r="AI25" s="96"/>
      <c r="AJ25" s="3">
        <f t="shared" si="2"/>
        <v>4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 t="s">
        <v>8</v>
      </c>
      <c r="Y26" s="96"/>
      <c r="Z26" s="96" t="s">
        <v>8</v>
      </c>
      <c r="AA26" s="96"/>
      <c r="AB26" s="96"/>
      <c r="AC26" s="96"/>
      <c r="AD26" s="96"/>
      <c r="AE26" s="83" t="s">
        <v>8</v>
      </c>
      <c r="AF26" s="96" t="s">
        <v>8</v>
      </c>
      <c r="AG26" s="96" t="s">
        <v>8</v>
      </c>
      <c r="AH26" s="96"/>
      <c r="AI26" s="96"/>
      <c r="AJ26" s="3">
        <f t="shared" si="2"/>
        <v>6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 t="s">
        <v>8</v>
      </c>
      <c r="X30" s="146"/>
      <c r="Y30" s="146"/>
      <c r="Z30" s="146"/>
      <c r="AA30" s="146"/>
      <c r="AB30" s="146"/>
      <c r="AC30" s="146"/>
      <c r="AD30" s="146"/>
      <c r="AE30" s="147" t="s">
        <v>8</v>
      </c>
      <c r="AF30" s="146" t="s">
        <v>10</v>
      </c>
      <c r="AG30" s="146" t="s">
        <v>8</v>
      </c>
      <c r="AH30" s="146"/>
      <c r="AI30" s="146"/>
      <c r="AJ30" s="172">
        <f t="shared" ref="AJ30:AJ36" si="3">COUNTIF(E30:AI30,"K")+2*COUNTIF(E30:AI30,"2K")+COUNTIF(E30:AI30,"TK")+COUNTIF(E30:AI30,"KT")</f>
        <v>5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1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 t="s">
        <v>8</v>
      </c>
      <c r="AA31" s="146"/>
      <c r="AB31" s="146"/>
      <c r="AC31" s="146"/>
      <c r="AD31" s="146"/>
      <c r="AE31" s="147"/>
      <c r="AF31" s="146"/>
      <c r="AG31" s="146" t="s">
        <v>8</v>
      </c>
      <c r="AH31" s="146"/>
      <c r="AI31" s="146"/>
      <c r="AJ31" s="172">
        <f t="shared" si="3"/>
        <v>2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 t="s">
        <v>9</v>
      </c>
      <c r="AE33" s="147" t="s">
        <v>9</v>
      </c>
      <c r="AF33" s="146" t="s">
        <v>9</v>
      </c>
      <c r="AG33" s="146" t="s">
        <v>8</v>
      </c>
      <c r="AH33" s="146"/>
      <c r="AI33" s="146"/>
      <c r="AJ33" s="172">
        <f t="shared" si="3"/>
        <v>2</v>
      </c>
      <c r="AK33" s="172">
        <f t="shared" si="4"/>
        <v>3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 t="s">
        <v>10</v>
      </c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 t="s">
        <v>8</v>
      </c>
      <c r="X37" s="96" t="s">
        <v>8</v>
      </c>
      <c r="Y37" s="96" t="s">
        <v>8</v>
      </c>
      <c r="Z37" s="96" t="s">
        <v>8</v>
      </c>
      <c r="AA37" s="96"/>
      <c r="AB37" s="96"/>
      <c r="AC37" s="96"/>
      <c r="AD37" s="96"/>
      <c r="AE37" s="83" t="s">
        <v>8</v>
      </c>
      <c r="AF37" s="96" t="s">
        <v>8</v>
      </c>
      <c r="AG37" s="96" t="s">
        <v>8</v>
      </c>
      <c r="AH37" s="96"/>
      <c r="AI37" s="96"/>
      <c r="AJ37" s="3">
        <f t="shared" si="2"/>
        <v>10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 t="s">
        <v>8</v>
      </c>
      <c r="X39" s="96" t="s">
        <v>8</v>
      </c>
      <c r="Y39" s="96"/>
      <c r="Z39" s="96" t="s">
        <v>10</v>
      </c>
      <c r="AA39" s="96"/>
      <c r="AB39" s="96"/>
      <c r="AC39" s="96"/>
      <c r="AD39" s="96" t="s">
        <v>9</v>
      </c>
      <c r="AE39" s="83"/>
      <c r="AF39" s="96"/>
      <c r="AG39" s="96" t="s">
        <v>8</v>
      </c>
      <c r="AH39" s="96"/>
      <c r="AI39" s="96"/>
      <c r="AJ39" s="3">
        <f t="shared" si="2"/>
        <v>6</v>
      </c>
      <c r="AK39" s="3">
        <f t="shared" si="0"/>
        <v>1</v>
      </c>
      <c r="AL39" s="3">
        <f t="shared" si="1"/>
        <v>1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 t="s">
        <v>8</v>
      </c>
      <c r="X40" s="96"/>
      <c r="Y40" s="96" t="s">
        <v>8</v>
      </c>
      <c r="Z40" s="96" t="s">
        <v>8</v>
      </c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4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 t="s">
        <v>8</v>
      </c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 t="s">
        <v>8</v>
      </c>
      <c r="X42" s="96"/>
      <c r="Y42" s="96"/>
      <c r="Z42" s="96"/>
      <c r="AA42" s="96"/>
      <c r="AB42" s="96"/>
      <c r="AC42" s="96"/>
      <c r="AD42" s="96" t="s">
        <v>8</v>
      </c>
      <c r="AE42" s="83" t="s">
        <v>8</v>
      </c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73"/>
      <c r="AQ42" s="174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9</v>
      </c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1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82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3"/>
      <c r="AJ45" s="3">
        <f>SUM(AJ9:AJ44)</f>
        <v>72</v>
      </c>
      <c r="AK45" s="3">
        <f>SUM(AK9:AK44)</f>
        <v>11</v>
      </c>
      <c r="AL45" s="3">
        <f>SUM(AL9:AL44)</f>
        <v>3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77" t="s">
        <v>7</v>
      </c>
      <c r="D48" s="1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73"/>
      <c r="AQ55" s="174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82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3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81"/>
      <c r="D88" s="181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81"/>
      <c r="D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81"/>
      <c r="D92" s="181"/>
      <c r="E92" s="181"/>
      <c r="F92" s="181"/>
      <c r="G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81"/>
      <c r="D93" s="181"/>
      <c r="E93" s="181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81"/>
      <c r="D94" s="18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5:AQ55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zoomScale="55" zoomScaleNormal="55" workbookViewId="0">
      <selection activeCell="AG12" sqref="AG12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767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 t="s">
        <v>774</v>
      </c>
      <c r="AA9" s="96" t="s">
        <v>774</v>
      </c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 t="s">
        <v>8</v>
      </c>
      <c r="X11" s="96"/>
      <c r="Y11" s="96" t="s">
        <v>8</v>
      </c>
      <c r="Z11" s="96"/>
      <c r="AA11" s="96"/>
      <c r="AB11" s="83"/>
      <c r="AC11" s="83"/>
      <c r="AD11" s="83" t="s">
        <v>8</v>
      </c>
      <c r="AE11" s="83"/>
      <c r="AF11" s="96" t="s">
        <v>8</v>
      </c>
      <c r="AG11" s="96"/>
      <c r="AH11" s="96"/>
      <c r="AI11" s="96"/>
      <c r="AJ11" s="3">
        <f t="shared" si="2"/>
        <v>8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 t="s">
        <v>10</v>
      </c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1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 t="s">
        <v>8</v>
      </c>
      <c r="X13" s="96"/>
      <c r="Y13" s="96" t="s">
        <v>8</v>
      </c>
      <c r="Z13" s="96"/>
      <c r="AA13" s="96"/>
      <c r="AB13" s="83"/>
      <c r="AC13" s="83"/>
      <c r="AD13" s="83" t="s">
        <v>8</v>
      </c>
      <c r="AE13" s="83"/>
      <c r="AF13" s="96" t="s">
        <v>8</v>
      </c>
      <c r="AG13" s="96"/>
      <c r="AH13" s="96"/>
      <c r="AI13" s="96"/>
      <c r="AJ13" s="3">
        <f t="shared" si="2"/>
        <v>8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9"/>
      <c r="AN21" s="180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 t="s">
        <v>8</v>
      </c>
      <c r="AG24" s="97" t="s">
        <v>8</v>
      </c>
      <c r="AH24" s="97"/>
      <c r="AI24" s="97"/>
      <c r="AJ24" s="44">
        <f t="shared" si="3"/>
        <v>2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 t="s">
        <v>8</v>
      </c>
      <c r="AG25" s="96"/>
      <c r="AH25" s="96"/>
      <c r="AI25" s="96"/>
      <c r="AJ25" s="3">
        <f t="shared" si="2"/>
        <v>1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 t="s">
        <v>8</v>
      </c>
      <c r="AE27" s="83"/>
      <c r="AF27" s="96" t="s">
        <v>8</v>
      </c>
      <c r="AG27" s="96"/>
      <c r="AH27" s="96"/>
      <c r="AI27" s="96"/>
      <c r="AJ27" s="3">
        <f t="shared" si="2"/>
        <v>3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 t="s">
        <v>8</v>
      </c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1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 t="s">
        <v>8</v>
      </c>
      <c r="X31" s="96"/>
      <c r="Y31" s="96" t="s">
        <v>8</v>
      </c>
      <c r="Z31" s="96"/>
      <c r="AA31" s="96"/>
      <c r="AB31" s="83"/>
      <c r="AC31" s="83"/>
      <c r="AD31" s="83" t="s">
        <v>8</v>
      </c>
      <c r="AE31" s="83"/>
      <c r="AF31" s="96" t="s">
        <v>8</v>
      </c>
      <c r="AG31" s="96"/>
      <c r="AH31" s="96"/>
      <c r="AI31" s="96"/>
      <c r="AJ31" s="4">
        <f t="shared" si="2"/>
        <v>8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 t="s">
        <v>8</v>
      </c>
      <c r="X32" s="96"/>
      <c r="Y32" s="96" t="s">
        <v>8</v>
      </c>
      <c r="Z32" s="96"/>
      <c r="AA32" s="96"/>
      <c r="AB32" s="83"/>
      <c r="AC32" s="83"/>
      <c r="AD32" s="83" t="s">
        <v>8</v>
      </c>
      <c r="AE32" s="83"/>
      <c r="AF32" s="96" t="s">
        <v>8</v>
      </c>
      <c r="AG32" s="96"/>
      <c r="AH32" s="96"/>
      <c r="AI32" s="96"/>
      <c r="AJ32" s="4">
        <f t="shared" si="2"/>
        <v>8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 t="s">
        <v>9</v>
      </c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1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 t="s">
        <v>8</v>
      </c>
      <c r="Z37" s="96"/>
      <c r="AA37" s="96"/>
      <c r="AB37" s="83"/>
      <c r="AC37" s="83"/>
      <c r="AD37" s="83"/>
      <c r="AE37" s="83"/>
      <c r="AF37" s="96" t="s">
        <v>8</v>
      </c>
      <c r="AG37" s="96"/>
      <c r="AH37" s="96"/>
      <c r="AI37" s="96"/>
      <c r="AJ37" s="4">
        <f t="shared" si="2"/>
        <v>3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82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3"/>
      <c r="AJ40" s="3">
        <f>SUM(AJ9:AJ39)</f>
        <v>48</v>
      </c>
      <c r="AK40" s="3">
        <f>SUM(AK9:AK39)</f>
        <v>1</v>
      </c>
      <c r="AL40" s="3">
        <f>SUM(AL9:AL39)</f>
        <v>1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77" t="s">
        <v>7</v>
      </c>
      <c r="D43" s="17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73"/>
      <c r="AQ48" s="174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82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3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81"/>
      <c r="D78" s="181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81"/>
      <c r="D81" s="181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81"/>
      <c r="D82" s="181"/>
      <c r="E82" s="181"/>
      <c r="F82" s="181"/>
      <c r="G82" s="18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81"/>
      <c r="D83" s="181"/>
      <c r="E83" s="18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81"/>
      <c r="D84" s="181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1:P1"/>
    <mergeCell ref="Q1:AL1"/>
    <mergeCell ref="A2:P2"/>
    <mergeCell ref="Q2:AL2"/>
    <mergeCell ref="A4:AL4"/>
    <mergeCell ref="C83:E83"/>
    <mergeCell ref="C84:D84"/>
    <mergeCell ref="C82:G82"/>
    <mergeCell ref="C43:D43"/>
    <mergeCell ref="A5:AL5"/>
    <mergeCell ref="AF6:AK6"/>
    <mergeCell ref="C8:D8"/>
    <mergeCell ref="AP48:AQ48"/>
    <mergeCell ref="A77:AI77"/>
    <mergeCell ref="C78:D78"/>
    <mergeCell ref="C81:D81"/>
    <mergeCell ref="AM21:AN21"/>
    <mergeCell ref="A40:AI40"/>
    <mergeCell ref="A42:AI4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topLeftCell="A8" zoomScale="55" zoomScaleNormal="55" workbookViewId="0">
      <selection activeCell="AH18" sqref="AH18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5" t="s">
        <v>768</v>
      </c>
      <c r="AG6" s="195"/>
      <c r="AH6" s="195"/>
      <c r="AI6" s="195"/>
      <c r="AJ6" s="195"/>
      <c r="AK6" s="19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 t="s">
        <v>774</v>
      </c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 t="s">
        <v>9</v>
      </c>
      <c r="AH14" s="96"/>
      <c r="AI14" s="96"/>
      <c r="AJ14" s="3">
        <f t="shared" si="2"/>
        <v>0</v>
      </c>
      <c r="AK14" s="3">
        <f t="shared" si="0"/>
        <v>1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 t="s">
        <v>8</v>
      </c>
      <c r="AG16" s="96"/>
      <c r="AH16" s="96"/>
      <c r="AI16" s="96"/>
      <c r="AJ16" s="3">
        <f t="shared" si="2"/>
        <v>1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9"/>
      <c r="AN22" s="190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 t="s">
        <v>9</v>
      </c>
      <c r="AE25" s="96" t="s">
        <v>8</v>
      </c>
      <c r="AF25" s="96"/>
      <c r="AG25" s="96"/>
      <c r="AH25" s="96"/>
      <c r="AI25" s="96"/>
      <c r="AJ25" s="3">
        <f t="shared" si="2"/>
        <v>1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 t="s">
        <v>10</v>
      </c>
      <c r="Y28" s="96" t="s">
        <v>9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1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89"/>
      <c r="AQ41" s="190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 t="s">
        <v>778</v>
      </c>
      <c r="D43" s="79" t="s">
        <v>61</v>
      </c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 t="s">
        <v>9</v>
      </c>
      <c r="AH43" s="96"/>
      <c r="AI43" s="96"/>
      <c r="AJ43" s="3">
        <f t="shared" si="2"/>
        <v>0</v>
      </c>
      <c r="AK43" s="3">
        <f t="shared" si="0"/>
        <v>1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41">
        <f>SUM(AJ9:AJ43)</f>
        <v>3</v>
      </c>
      <c r="AK44" s="41">
        <f>SUM(AK9:AK43)</f>
        <v>5</v>
      </c>
      <c r="AL44" s="41">
        <f>SUM(AL9:AL43)</f>
        <v>1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1" t="s">
        <v>16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9.5">
      <c r="A77" s="27"/>
      <c r="B77" s="27"/>
      <c r="C77" s="181"/>
      <c r="D77" s="181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81"/>
      <c r="D80" s="181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81"/>
      <c r="D81" s="181"/>
      <c r="E81" s="181"/>
      <c r="F81" s="181"/>
      <c r="G81" s="18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81"/>
      <c r="D82" s="181"/>
      <c r="E82" s="18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9.5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1:P1"/>
    <mergeCell ref="Q1:AL1"/>
    <mergeCell ref="A2:P2"/>
    <mergeCell ref="Q2:AL2"/>
    <mergeCell ref="A4:AL4"/>
    <mergeCell ref="C83:D83"/>
    <mergeCell ref="C81:G81"/>
    <mergeCell ref="C47:D47"/>
    <mergeCell ref="A5:AL5"/>
    <mergeCell ref="AF6:AK6"/>
    <mergeCell ref="C8:D8"/>
    <mergeCell ref="C80:D80"/>
    <mergeCell ref="AM22:AN22"/>
    <mergeCell ref="A44:AI44"/>
    <mergeCell ref="A46:AI46"/>
    <mergeCell ref="C82:E82"/>
    <mergeCell ref="AP41:AQ41"/>
    <mergeCell ref="AP54:AQ54"/>
    <mergeCell ref="A76:AI76"/>
    <mergeCell ref="C77:D7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topLeftCell="A5" zoomScale="55" zoomScaleNormal="55" workbookViewId="0">
      <selection activeCell="AC16" sqref="AC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129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8</v>
      </c>
      <c r="AC10" s="83"/>
      <c r="AD10" s="96"/>
      <c r="AE10" s="96"/>
      <c r="AF10" s="96" t="s">
        <v>10</v>
      </c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1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 t="s">
        <v>9</v>
      </c>
      <c r="X13" s="96"/>
      <c r="Y13" s="96" t="s">
        <v>9</v>
      </c>
      <c r="Z13" s="96" t="s">
        <v>8</v>
      </c>
      <c r="AA13" s="96"/>
      <c r="AB13" s="96" t="s">
        <v>8</v>
      </c>
      <c r="AC13" s="83"/>
      <c r="AD13" s="96"/>
      <c r="AE13" s="96" t="s">
        <v>8</v>
      </c>
      <c r="AF13" s="96"/>
      <c r="AG13" s="96"/>
      <c r="AH13" s="96"/>
      <c r="AI13" s="96"/>
      <c r="AJ13" s="74">
        <f t="shared" si="2"/>
        <v>5</v>
      </c>
      <c r="AK13" s="74">
        <f t="shared" si="0"/>
        <v>2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 t="s">
        <v>8</v>
      </c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 t="s">
        <v>9</v>
      </c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1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 t="s">
        <v>8</v>
      </c>
      <c r="Z20" s="96"/>
      <c r="AA20" s="96"/>
      <c r="AB20" s="96" t="s">
        <v>8</v>
      </c>
      <c r="AC20" s="83"/>
      <c r="AD20" s="96" t="s">
        <v>8</v>
      </c>
      <c r="AE20" s="96" t="s">
        <v>8</v>
      </c>
      <c r="AF20" s="96" t="s">
        <v>10</v>
      </c>
      <c r="AG20" s="96"/>
      <c r="AH20" s="96"/>
      <c r="AI20" s="96"/>
      <c r="AJ20" s="74">
        <f t="shared" si="2"/>
        <v>7</v>
      </c>
      <c r="AK20" s="74">
        <f t="shared" si="0"/>
        <v>0</v>
      </c>
      <c r="AL20" s="74">
        <f t="shared" si="1"/>
        <v>1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 t="s">
        <v>8</v>
      </c>
      <c r="Z22" s="96"/>
      <c r="AA22" s="96"/>
      <c r="AB22" s="96" t="s">
        <v>8</v>
      </c>
      <c r="AC22" s="83"/>
      <c r="AD22" s="96"/>
      <c r="AE22" s="96"/>
      <c r="AF22" s="96" t="s">
        <v>10</v>
      </c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1</v>
      </c>
      <c r="AM22" s="189"/>
      <c r="AN22" s="190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83"/>
      <c r="AD25" s="96" t="s">
        <v>8</v>
      </c>
      <c r="AE25" s="96"/>
      <c r="AF25" s="96"/>
      <c r="AG25" s="96"/>
      <c r="AH25" s="96"/>
      <c r="AI25" s="96"/>
      <c r="AJ25" s="74">
        <f t="shared" si="2"/>
        <v>5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 t="s">
        <v>8</v>
      </c>
      <c r="AF28" s="96"/>
      <c r="AG28" s="96" t="s">
        <v>10</v>
      </c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83"/>
      <c r="AD32" s="96" t="s">
        <v>9</v>
      </c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2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 t="s">
        <v>8</v>
      </c>
      <c r="AA33" s="96"/>
      <c r="AB33" s="96"/>
      <c r="AC33" s="83"/>
      <c r="AD33" s="96" t="s">
        <v>8</v>
      </c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1" t="s">
        <v>16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76">
        <f>SUM(AJ9:AJ34)</f>
        <v>29</v>
      </c>
      <c r="AK35" s="76">
        <f>SUM(AK9:AK34)</f>
        <v>14</v>
      </c>
      <c r="AL35" s="76">
        <f>SUM(AL9:AL34)</f>
        <v>5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2" t="s">
        <v>17</v>
      </c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77" t="s">
        <v>7</v>
      </c>
      <c r="D38" s="17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89"/>
      <c r="AQ39" s="190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89"/>
      <c r="AQ52" s="190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1" t="s">
        <v>16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81"/>
      <c r="D66" s="181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81"/>
      <c r="D69" s="181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81"/>
      <c r="D70" s="181"/>
      <c r="E70" s="181"/>
      <c r="F70" s="181"/>
      <c r="G70" s="18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81"/>
      <c r="D71" s="181"/>
      <c r="E71" s="18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81"/>
      <c r="D72" s="181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topLeftCell="A25" zoomScale="55" zoomScaleNormal="55" workbookViewId="0">
      <selection activeCell="AC33" sqref="AC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130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 t="s">
        <v>8</v>
      </c>
      <c r="X12" s="96"/>
      <c r="Y12" s="96"/>
      <c r="Z12" s="96"/>
      <c r="AA12" s="96"/>
      <c r="AB12" s="96"/>
      <c r="AC12" s="96"/>
      <c r="AD12" s="96"/>
      <c r="AE12" s="96"/>
      <c r="AF12" s="96" t="s">
        <v>9</v>
      </c>
      <c r="AG12" s="96"/>
      <c r="AH12" s="96"/>
      <c r="AI12" s="96"/>
      <c r="AJ12" s="74">
        <f t="shared" si="2"/>
        <v>3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 t="s">
        <v>8</v>
      </c>
      <c r="Y14" s="96"/>
      <c r="Z14" s="96"/>
      <c r="AA14" s="96"/>
      <c r="AB14" s="96"/>
      <c r="AC14" s="96"/>
      <c r="AD14" s="96"/>
      <c r="AE14" s="96"/>
      <c r="AF14" s="96" t="s">
        <v>10</v>
      </c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1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 t="s">
        <v>8</v>
      </c>
      <c r="X16" s="96"/>
      <c r="Y16" s="96" t="s">
        <v>8</v>
      </c>
      <c r="Z16" s="96"/>
      <c r="AA16" s="96"/>
      <c r="AB16" s="96"/>
      <c r="AC16" s="96"/>
      <c r="AD16" s="96"/>
      <c r="AE16" s="96"/>
      <c r="AF16" s="96" t="s">
        <v>8</v>
      </c>
      <c r="AG16" s="96"/>
      <c r="AH16" s="96"/>
      <c r="AI16" s="96"/>
      <c r="AJ16" s="74">
        <f t="shared" si="2"/>
        <v>5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 t="s">
        <v>8</v>
      </c>
      <c r="X18" s="96"/>
      <c r="Y18" s="96" t="s">
        <v>8</v>
      </c>
      <c r="Z18" s="96" t="s">
        <v>10</v>
      </c>
      <c r="AA18" s="96"/>
      <c r="AB18" s="96"/>
      <c r="AC18" s="96"/>
      <c r="AD18" s="96"/>
      <c r="AE18" s="96" t="s">
        <v>9</v>
      </c>
      <c r="AF18" s="96" t="s">
        <v>8</v>
      </c>
      <c r="AG18" s="96"/>
      <c r="AH18" s="96"/>
      <c r="AI18" s="96"/>
      <c r="AJ18" s="74">
        <f t="shared" si="2"/>
        <v>6</v>
      </c>
      <c r="AK18" s="74">
        <f t="shared" si="0"/>
        <v>1</v>
      </c>
      <c r="AL18" s="74">
        <f t="shared" si="1"/>
        <v>1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 t="s">
        <v>9</v>
      </c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 t="s">
        <v>8</v>
      </c>
      <c r="AG29" s="96" t="s">
        <v>8</v>
      </c>
      <c r="AH29" s="96"/>
      <c r="AI29" s="96"/>
      <c r="AJ29" s="74">
        <f t="shared" si="2"/>
        <v>3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 t="s">
        <v>8</v>
      </c>
      <c r="AH35" s="96"/>
      <c r="AI35" s="96"/>
      <c r="AJ35" s="74">
        <f t="shared" si="2"/>
        <v>2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1" t="s">
        <v>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76">
        <f>SUM(AJ9:AJ36)</f>
        <v>33</v>
      </c>
      <c r="AK37" s="76">
        <f>SUM(AK9:AK36)</f>
        <v>4</v>
      </c>
      <c r="AL37" s="76">
        <f>SUM(AL9:AL36)</f>
        <v>2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2" t="s">
        <v>17</v>
      </c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4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77" t="s">
        <v>7</v>
      </c>
      <c r="D40" s="17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89"/>
      <c r="AQ41" s="190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1" t="s">
        <v>16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81"/>
      <c r="D70" s="181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81"/>
      <c r="D73" s="181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81"/>
      <c r="D74" s="181"/>
      <c r="E74" s="181"/>
      <c r="F74" s="181"/>
      <c r="G74" s="18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81"/>
      <c r="D75" s="181"/>
      <c r="E75" s="18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81"/>
      <c r="D76" s="181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tabSelected="1" topLeftCell="A19" zoomScale="55" zoomScaleNormal="55" workbookViewId="0">
      <selection activeCell="AF33" sqref="AF33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131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 t="s">
        <v>775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 t="s">
        <v>8</v>
      </c>
      <c r="X16" s="109"/>
      <c r="Y16" s="109" t="s">
        <v>8</v>
      </c>
      <c r="Z16" s="109" t="s">
        <v>8</v>
      </c>
      <c r="AA16" s="109"/>
      <c r="AB16" s="109" t="s">
        <v>8</v>
      </c>
      <c r="AC16" s="109"/>
      <c r="AD16" s="109"/>
      <c r="AE16" s="109" t="s">
        <v>10</v>
      </c>
      <c r="AF16" s="109" t="s">
        <v>10</v>
      </c>
      <c r="AG16" s="109"/>
      <c r="AH16" s="109"/>
      <c r="AI16" s="8"/>
      <c r="AJ16" s="74">
        <f t="shared" si="2"/>
        <v>7</v>
      </c>
      <c r="AK16" s="74">
        <f t="shared" si="0"/>
        <v>0</v>
      </c>
      <c r="AL16" s="74">
        <f t="shared" si="1"/>
        <v>3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 t="s">
        <v>8</v>
      </c>
      <c r="Z17" s="109"/>
      <c r="AA17" s="109"/>
      <c r="AB17" s="109" t="s">
        <v>8</v>
      </c>
      <c r="AC17" s="109"/>
      <c r="AD17" s="109"/>
      <c r="AE17" s="109"/>
      <c r="AF17" s="109"/>
      <c r="AG17" s="109"/>
      <c r="AH17" s="109"/>
      <c r="AI17" s="8"/>
      <c r="AJ17" s="74">
        <f t="shared" si="2"/>
        <v>6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 t="s">
        <v>8</v>
      </c>
      <c r="AC21" s="107"/>
      <c r="AD21" s="107" t="s">
        <v>10</v>
      </c>
      <c r="AE21" s="107"/>
      <c r="AF21" s="107" t="s">
        <v>8</v>
      </c>
      <c r="AG21" s="107" t="s">
        <v>10</v>
      </c>
      <c r="AH21" s="107"/>
      <c r="AI21" s="74"/>
      <c r="AJ21" s="74">
        <f t="shared" si="2"/>
        <v>6</v>
      </c>
      <c r="AK21" s="74">
        <f t="shared" si="0"/>
        <v>0</v>
      </c>
      <c r="AL21" s="74">
        <f t="shared" si="1"/>
        <v>2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 t="s">
        <v>8</v>
      </c>
      <c r="AG24" s="109"/>
      <c r="AH24" s="109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 t="s">
        <v>8</v>
      </c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 t="s">
        <v>8</v>
      </c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1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 t="s">
        <v>8</v>
      </c>
      <c r="X30" s="109"/>
      <c r="Y30" s="109" t="s">
        <v>10</v>
      </c>
      <c r="Z30" s="109" t="s">
        <v>8</v>
      </c>
      <c r="AA30" s="109"/>
      <c r="AB30" s="109" t="s">
        <v>8</v>
      </c>
      <c r="AC30" s="109"/>
      <c r="AD30" s="109"/>
      <c r="AE30" s="109"/>
      <c r="AF30" s="109"/>
      <c r="AG30" s="109" t="s">
        <v>10</v>
      </c>
      <c r="AH30" s="109"/>
      <c r="AI30" s="8"/>
      <c r="AJ30" s="74">
        <f t="shared" si="2"/>
        <v>4</v>
      </c>
      <c r="AK30" s="74">
        <f t="shared" si="0"/>
        <v>0</v>
      </c>
      <c r="AL30" s="74">
        <f t="shared" si="1"/>
        <v>2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 t="s">
        <v>8</v>
      </c>
      <c r="X31" s="109"/>
      <c r="Y31" s="109"/>
      <c r="Z31" s="109"/>
      <c r="AA31" s="109"/>
      <c r="AB31" s="109" t="s">
        <v>8</v>
      </c>
      <c r="AC31" s="109"/>
      <c r="AD31" s="109"/>
      <c r="AE31" s="109"/>
      <c r="AF31" s="109" t="s">
        <v>8</v>
      </c>
      <c r="AG31" s="109"/>
      <c r="AH31" s="109"/>
      <c r="AI31" s="8"/>
      <c r="AJ31" s="74">
        <f t="shared" si="2"/>
        <v>5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 t="s">
        <v>8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 t="s">
        <v>8</v>
      </c>
      <c r="Z34" s="109"/>
      <c r="AA34" s="109"/>
      <c r="AB34" s="109" t="s">
        <v>8</v>
      </c>
      <c r="AC34" s="109"/>
      <c r="AD34" s="109" t="s">
        <v>8</v>
      </c>
      <c r="AE34" s="109"/>
      <c r="AF34" s="109"/>
      <c r="AG34" s="109"/>
      <c r="AH34" s="109"/>
      <c r="AI34" s="8"/>
      <c r="AJ34" s="74">
        <f t="shared" si="2"/>
        <v>4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 t="s">
        <v>8</v>
      </c>
      <c r="AA36" s="109"/>
      <c r="AB36" s="109" t="s">
        <v>8</v>
      </c>
      <c r="AC36" s="109"/>
      <c r="AD36" s="109"/>
      <c r="AE36" s="109"/>
      <c r="AF36" s="109" t="s">
        <v>10</v>
      </c>
      <c r="AG36" s="109"/>
      <c r="AH36" s="109"/>
      <c r="AI36" s="8"/>
      <c r="AJ36" s="74">
        <f t="shared" si="2"/>
        <v>2</v>
      </c>
      <c r="AK36" s="74">
        <f t="shared" si="0"/>
        <v>0</v>
      </c>
      <c r="AL36" s="74">
        <f t="shared" si="1"/>
        <v>1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 t="s">
        <v>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2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76">
        <f>SUM(AJ9:AJ40)</f>
        <v>53</v>
      </c>
      <c r="AK41" s="76">
        <f>SUM(AK9:AK40)</f>
        <v>0</v>
      </c>
      <c r="AL41" s="76">
        <f>SUM(AL9:AL40)</f>
        <v>11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2" t="s">
        <v>17</v>
      </c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4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77" t="s">
        <v>7</v>
      </c>
      <c r="D44" s="17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89"/>
      <c r="AQ45" s="190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89"/>
      <c r="AQ58" s="190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1" t="s">
        <v>16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81"/>
      <c r="D80" s="181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F84" s="181"/>
      <c r="G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18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E11" sqref="AE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132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 t="s">
        <v>8</v>
      </c>
      <c r="AE9" s="96" t="s">
        <v>775</v>
      </c>
      <c r="AF9" s="96"/>
      <c r="AG9" s="96"/>
      <c r="AH9" s="96"/>
      <c r="AI9" s="96"/>
      <c r="AJ9" s="74">
        <f>COUNTIF(E9:AI9,"K")+2*COUNTIF(E9:AI9,"2K")+COUNTIF(E9:AI9,"TK")+COUNTIF(E9:AI9,"KT")</f>
        <v>3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 t="s">
        <v>8</v>
      </c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 t="s">
        <v>9</v>
      </c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 t="s">
        <v>8</v>
      </c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76">
        <f>SUM(AJ9:AJ42)</f>
        <v>15</v>
      </c>
      <c r="AK44" s="76">
        <f>SUM(AK9:AK42)</f>
        <v>4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89"/>
      <c r="AQ48" s="190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89"/>
      <c r="AQ61" s="190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1" t="s">
        <v>16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81"/>
      <c r="D83" s="181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81"/>
      <c r="D87" s="181"/>
      <c r="E87" s="181"/>
      <c r="F87" s="181"/>
      <c r="G87" s="18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81"/>
      <c r="D88" s="181"/>
      <c r="E88" s="18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81"/>
      <c r="D89" s="181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LSTC</cp:lastModifiedBy>
  <cp:lastPrinted>2019-11-04T08:57:32Z</cp:lastPrinted>
  <dcterms:created xsi:type="dcterms:W3CDTF">2001-09-21T17:17:00Z</dcterms:created>
  <dcterms:modified xsi:type="dcterms:W3CDTF">2020-10-29T04:04:06Z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