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3" activeTab="12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L43" i="200" s="1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J41" i="201" l="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TuanAnh</author>
  </authors>
  <commentList>
    <comment ref="G28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V;0</t>
        </r>
      </text>
    </comment>
  </commentList>
</comments>
</file>

<file path=xl/comments3.xml><?xml version="1.0" encoding="utf-8"?>
<comments xmlns="http://schemas.openxmlformats.org/spreadsheetml/2006/main">
  <authors>
    <author>TuanAnh</author>
    <author>Admin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V;0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Tri</author>
  </authors>
  <commentList>
    <comment ref="L20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4-6</t>
        </r>
      </text>
    </comment>
  </commentList>
</comments>
</file>

<file path=xl/comments6.xml><?xml version="1.0" encoding="utf-8"?>
<comments xmlns="http://schemas.openxmlformats.org/spreadsheetml/2006/main">
  <authors>
    <author>TuanAnh</author>
    <author>Tri</author>
  </authors>
  <commentList>
    <comment ref="M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CHƯA NỘP</t>
        </r>
      </text>
    </comment>
    <comment ref="J17" authorId="1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XIN VỀ SỚM</t>
        </r>
      </text>
    </comment>
  </commentList>
</comments>
</file>

<file path=xl/sharedStrings.xml><?xml version="1.0" encoding="utf-8"?>
<sst xmlns="http://schemas.openxmlformats.org/spreadsheetml/2006/main" count="3073" uniqueCount="887">
  <si>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</si>
  <si>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</si>
  <si>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</si>
  <si>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</si>
  <si>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</si>
  <si>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</si>
  <si>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</si>
  <si>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</si>
  <si>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</si>
  <si>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</si>
  <si>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</si>
  <si>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</si>
  <si>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</si>
  <si>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</si>
  <si>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</si>
  <si>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</si>
  <si>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</si>
  <si>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</si>
  <si>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</si>
  <si>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</si>
  <si>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</si>
  <si>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</si>
  <si>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</si>
  <si>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</si>
  <si>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</si>
  <si>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</si>
  <si>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</si>
  <si>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</si>
  <si>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</si>
  <si>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</si>
  <si>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</si>
  <si>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</si>
  <si>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</si>
  <si>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</si>
  <si>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</si>
  <si>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</si>
  <si>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</si>
  <si>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</si>
  <si>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</si>
  <si>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</si>
  <si>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</si>
  <si>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</si>
  <si>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</si>
  <si>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</si>
  <si>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</si>
  <si>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</si>
  <si>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</si>
  <si>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</si>
  <si>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</si>
  <si>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</si>
  <si>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</si>
  <si>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</si>
  <si>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</si>
  <si>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</si>
  <si>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</si>
  <si>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</si>
  <si>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</si>
  <si>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</si>
  <si>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</si>
  <si>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</si>
  <si>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</si>
  <si>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</si>
  <si>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</si>
  <si>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</si>
  <si>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</si>
  <si>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</si>
  <si>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</si>
  <si>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</si>
  <si>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</si>
  <si>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</si>
  <si>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</si>
  <si>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</si>
  <si>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</si>
  <si>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</si>
  <si>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</si>
  <si>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</si>
  <si>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</si>
  <si>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</si>
  <si>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</si>
  <si>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</si>
  <si>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</si>
  <si>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</si>
  <si>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</si>
  <si>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</si>
  <si>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</si>
  <si>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</si>
  <si>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</si>
  <si>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</si>
  <si>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</si>
  <si>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</si>
  <si>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</si>
  <si>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</si>
  <si>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</si>
  <si>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</si>
  <si>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</si>
  <si>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</si>
  <si>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</si>
  <si>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</si>
  <si>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</si>
  <si>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</si>
  <si>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</si>
  <si>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</si>
  <si>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</si>
  <si>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</si>
  <si>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</si>
  <si>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</si>
  <si>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</si>
  <si>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</si>
  <si>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</si>
  <si>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</si>
  <si>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</si>
  <si>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</si>
  <si>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</si>
  <si>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</si>
  <si>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</si>
  <si>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</si>
  <si>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</si>
  <si>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</si>
  <si>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</si>
  <si>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</si>
  <si>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</si>
  <si>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</si>
  <si>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</si>
  <si>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</si>
  <si>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</si>
  <si>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</si>
  <si>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</si>
  <si>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</si>
  <si>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</si>
  <si>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</si>
  <si>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</si>
  <si>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</si>
  <si>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</si>
  <si>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</si>
  <si>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</si>
  <si>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</si>
  <si>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</si>
  <si>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</si>
  <si>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</si>
  <si>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</si>
  <si>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</si>
  <si>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</si>
  <si>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</si>
  <si>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</si>
  <si>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</si>
  <si>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</si>
  <si>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</si>
  <si>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</si>
  <si>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</si>
  <si>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</si>
  <si>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</si>
  <si>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</si>
  <si>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</si>
  <si>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</si>
  <si>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</si>
  <si>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</si>
  <si>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</si>
  <si>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</si>
  <si>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</si>
  <si>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</si>
  <si>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</si>
  <si>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</si>
  <si>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</si>
  <si>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</si>
  <si>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</si>
  <si>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</si>
  <si>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</si>
  <si>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</si>
  <si>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</si>
  <si>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</si>
  <si>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</si>
  <si>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</si>
  <si>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</si>
  <si>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</si>
  <si>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</si>
  <si>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</si>
  <si>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</si>
  <si>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</si>
  <si>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</si>
  <si>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</si>
  <si>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</si>
  <si>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</si>
  <si>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</si>
  <si>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</si>
  <si>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</si>
  <si>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</si>
  <si>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</si>
  <si>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</si>
  <si>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</si>
  <si>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</si>
  <si>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</si>
  <si>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</si>
  <si>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</si>
  <si>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</si>
  <si>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</si>
  <si>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</si>
  <si>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</si>
  <si>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</si>
  <si>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</si>
  <si>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</si>
  <si>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</si>
  <si>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</si>
  <si>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</si>
  <si>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</si>
  <si>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</si>
  <si>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</si>
  <si>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</si>
  <si>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</si>
  <si>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</si>
  <si>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</si>
  <si>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</si>
  <si>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</si>
  <si>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</si>
  <si>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</si>
  <si>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</si>
  <si>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</si>
  <si>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</si>
  <si>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</si>
  <si>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</si>
  <si>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</si>
  <si>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</si>
  <si>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</si>
  <si>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</si>
  <si>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</si>
  <si>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</si>
  <si>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</si>
  <si>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</si>
  <si>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</si>
  <si>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</si>
  <si>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</si>
  <si>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</si>
  <si>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</si>
  <si>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</si>
  <si>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</si>
  <si>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</si>
  <si>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</si>
  <si>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</si>
  <si>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</si>
  <si>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</si>
  <si>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</si>
  <si>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</si>
  <si>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</si>
  <si>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</si>
  <si>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</si>
  <si>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</si>
  <si>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</si>
  <si>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</si>
  <si>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</si>
  <si>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</si>
  <si>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</si>
  <si>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</si>
  <si>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</si>
  <si>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</si>
  <si>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</si>
  <si>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</si>
  <si>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</si>
  <si>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</si>
  <si>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</si>
  <si>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</si>
  <si>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</si>
  <si>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</si>
  <si>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</si>
  <si>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</si>
  <si>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</si>
  <si>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</si>
  <si>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</si>
  <si>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</si>
  <si>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</si>
  <si>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</si>
  <si>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</si>
  <si>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</si>
  <si>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</si>
  <si>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</si>
  <si>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</si>
  <si>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</si>
  <si>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</si>
  <si>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</si>
  <si>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</si>
  <si>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</si>
  <si>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</si>
  <si>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</si>
  <si>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</si>
  <si>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</si>
  <si>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</si>
  <si>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</si>
  <si>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</si>
  <si>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</si>
  <si>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</si>
  <si>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</si>
  <si>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</si>
  <si>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</si>
  <si>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</si>
  <si>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</si>
  <si>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</si>
  <si>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</si>
  <si>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</si>
  <si>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</si>
  <si>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</si>
  <si>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</si>
  <si>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</si>
  <si>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</si>
  <si>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</si>
  <si>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</si>
  <si>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</si>
  <si>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</si>
  <si>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</si>
  <si>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</si>
  <si>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</si>
  <si>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</si>
  <si>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</si>
  <si>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</si>
  <si>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</si>
  <si>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</si>
  <si>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</si>
  <si>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</si>
  <si>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</si>
  <si>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</si>
  <si>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</si>
  <si>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</si>
  <si>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</si>
  <si>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</si>
  <si>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</si>
  <si>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</si>
  <si>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</si>
  <si>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</si>
  <si>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</si>
  <si>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</si>
  <si>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</si>
  <si>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</si>
  <si>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</si>
  <si>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</si>
  <si>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</si>
  <si>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</si>
  <si>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</si>
  <si>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</si>
  <si>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</si>
  <si>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</si>
  <si>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</si>
  <si>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</si>
  <si>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</si>
  <si>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</si>
  <si>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</si>
  <si>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</si>
  <si>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</si>
  <si>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</si>
  <si>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</si>
  <si>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</si>
  <si>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</si>
  <si>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</si>
  <si>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</si>
  <si>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</si>
  <si>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</si>
  <si>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</si>
  <si>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</si>
  <si>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</si>
  <si>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</si>
  <si>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</si>
  <si>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</si>
  <si>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</si>
  <si>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</si>
  <si>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</si>
  <si>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</si>
  <si>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</si>
  <si>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</si>
  <si>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</si>
  <si>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</si>
  <si>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</si>
  <si>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</si>
  <si>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</si>
  <si>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</si>
  <si>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</si>
  <si>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</si>
  <si>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</si>
  <si>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</si>
  <si>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</si>
  <si>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</si>
  <si>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</si>
  <si>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</si>
  <si>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</si>
  <si>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</si>
  <si>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</si>
  <si>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</si>
  <si>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</si>
  <si>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</si>
  <si>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</si>
  <si>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</si>
  <si>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</si>
  <si>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</si>
  <si>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</si>
  <si>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</si>
  <si>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</si>
  <si>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</si>
  <si>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</si>
  <si>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</si>
  <si>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</si>
  <si>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</si>
  <si>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</si>
  <si>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</si>
  <si>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</si>
  <si>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</si>
  <si>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</si>
  <si>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</si>
  <si>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</si>
  <si>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</si>
  <si>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</si>
  <si>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</si>
  <si>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</si>
  <si>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</si>
  <si>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</si>
  <si>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</si>
  <si>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</si>
  <si>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</si>
  <si>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</si>
  <si>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</si>
  <si>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</si>
  <si>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</si>
  <si>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</si>
  <si>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</si>
  <si>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</si>
  <si>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</si>
  <si>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</si>
  <si>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</si>
  <si>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</si>
  <si>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</si>
  <si>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</si>
  <si>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</si>
  <si>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</si>
  <si>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</si>
  <si>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</si>
  <si>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</si>
  <si>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</si>
  <si>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</si>
  <si>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</si>
  <si>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</si>
  <si>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</si>
  <si>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</si>
  <si>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</si>
  <si>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</si>
  <si>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</si>
  <si>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</si>
  <si>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</si>
  <si>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</si>
  <si>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</si>
  <si>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</si>
  <si>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</si>
  <si>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</si>
  <si>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</si>
  <si>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</si>
  <si>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</si>
  <si>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</si>
  <si>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</si>
  <si>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</si>
  <si>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</si>
  <si>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</si>
  <si>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</si>
  <si>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</si>
  <si>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</si>
  <si>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</si>
  <si>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</si>
  <si>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</si>
  <si>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</si>
  <si>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</si>
  <si>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</si>
  <si>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</si>
  <si>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</si>
  <si>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</si>
  <si>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</si>
  <si>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</si>
  <si>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</si>
  <si>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</si>
  <si>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</si>
  <si>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</si>
  <si>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</si>
  <si>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</si>
  <si>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</si>
  <si>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</si>
  <si>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</si>
  <si>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</si>
  <si>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</si>
  <si>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</si>
  <si>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</si>
  <si>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</si>
  <si>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</si>
  <si>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</si>
  <si>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</si>
  <si>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</si>
  <si>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</si>
  <si>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</si>
  <si>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</si>
  <si>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</si>
  <si>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</si>
  <si>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</si>
  <si>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</si>
  <si>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</si>
  <si>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</si>
  <si>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</si>
  <si>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</si>
  <si>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</si>
  <si>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</si>
  <si>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</si>
  <si>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</si>
  <si>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</si>
  <si>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</si>
  <si>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</si>
  <si>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</si>
  <si>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</si>
  <si>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</si>
  <si>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</si>
  <si>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</si>
  <si>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</si>
  <si>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</si>
  <si>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</si>
  <si>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</si>
  <si>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</si>
  <si>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</si>
  <si>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</si>
  <si>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</si>
  <si>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</si>
  <si>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</si>
  <si>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</si>
  <si>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</si>
  <si>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</si>
  <si>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</si>
  <si>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</si>
  <si>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</si>
  <si>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</si>
  <si>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</si>
  <si>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</si>
  <si>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</si>
  <si>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</si>
  <si>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</si>
  <si>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</si>
  <si>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</si>
  <si>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</si>
  <si>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</si>
  <si>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</si>
  <si>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</si>
  <si>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</si>
  <si>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</si>
  <si>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</si>
  <si>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</si>
  <si>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</si>
  <si>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</si>
  <si>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</si>
  <si>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</si>
  <si>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</si>
  <si>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</si>
  <si>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</si>
  <si>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</si>
  <si>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</si>
  <si>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</si>
  <si>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</si>
  <si>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</si>
  <si>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</si>
  <si>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</si>
  <si>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</si>
  <si>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</si>
  <si>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</si>
  <si>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</si>
  <si>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</si>
  <si>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</si>
  <si>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</si>
  <si>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</si>
  <si>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</si>
  <si>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</si>
  <si>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</si>
  <si>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</si>
  <si>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</si>
  <si>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</si>
  <si>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</si>
  <si>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</si>
  <si>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</si>
  <si>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</si>
  <si>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</si>
  <si>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</si>
  <si>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</si>
  <si>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</si>
  <si>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</si>
  <si>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</si>
  <si>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</si>
  <si>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</si>
  <si>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</si>
  <si>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</si>
  <si>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</si>
  <si>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</si>
  <si>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</si>
  <si>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</si>
  <si>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</si>
  <si>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</si>
  <si>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</si>
  <si>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</si>
  <si>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</si>
  <si>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</si>
  <si>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</si>
  <si>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</si>
  <si>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</si>
  <si>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</si>
  <si>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</si>
  <si>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</si>
  <si>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</si>
  <si>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</si>
  <si>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</si>
  <si>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</si>
  <si>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</si>
  <si>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</si>
  <si>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</si>
  <si>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</si>
  <si>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</si>
  <si>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</si>
  <si>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</si>
  <si>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</si>
  <si>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</si>
  <si>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</si>
  <si>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</si>
  <si>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</si>
  <si>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</si>
  <si>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</si>
  <si>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</si>
  <si>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</si>
  <si>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</si>
  <si>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</si>
  <si>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</si>
  <si>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</si>
  <si>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</si>
  <si>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</si>
  <si>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</si>
  <si>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</si>
  <si>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</si>
  <si>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</si>
  <si>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</si>
  <si>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</si>
  <si>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</si>
  <si>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</si>
  <si>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</si>
  <si>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</si>
  <si>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</si>
  <si>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</si>
  <si>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</si>
  <si>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</si>
  <si>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</si>
  <si>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</si>
  <si>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</si>
  <si>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</si>
  <si>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</si>
  <si>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</si>
  <si>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</si>
  <si>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</si>
  <si>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</si>
  <si>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</si>
  <si>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</si>
  <si>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</si>
  <si>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</si>
  <si>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</si>
  <si>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</si>
  <si>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</si>
  <si>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</si>
  <si>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</si>
  <si>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</si>
  <si>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</si>
  <si>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</si>
  <si>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</si>
  <si>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</si>
  <si>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</si>
  <si>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</si>
  <si>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</si>
  <si>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</si>
  <si>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</si>
  <si>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</si>
  <si>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</si>
  <si>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</si>
  <si>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</si>
  <si>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</si>
  <si>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</si>
  <si>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</si>
  <si>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</si>
  <si>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</si>
  <si>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</si>
  <si>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</si>
  <si>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</si>
  <si>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</si>
  <si>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</si>
  <si>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</si>
  <si>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</si>
  <si>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</si>
  <si>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</si>
  <si>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</si>
  <si>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</si>
  <si>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</si>
  <si>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</si>
  <si>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</si>
  <si>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</si>
  <si>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</si>
  <si>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</si>
  <si>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</si>
  <si>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</si>
  <si>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</si>
  <si>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</si>
  <si>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</si>
  <si>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</si>
  <si>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</si>
  <si>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</si>
  <si>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</si>
  <si>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</si>
  <si>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</si>
  <si>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</si>
  <si>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</si>
  <si>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</si>
  <si>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</si>
  <si>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</si>
  <si>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</si>
  <si>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</si>
  <si>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</si>
  <si>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</si>
  <si>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</si>
  <si>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</si>
  <si>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</si>
  <si>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</si>
  <si>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</si>
  <si>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</si>
  <si>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</si>
  <si>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</si>
  <si>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</si>
  <si>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</si>
  <si>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</si>
  <si>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</si>
  <si>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</si>
  <si>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</si>
  <si>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</si>
  <si>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</si>
  <si>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</si>
  <si>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</si>
  <si>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</si>
  <si>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</si>
  <si>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</si>
  <si>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</si>
  <si>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</si>
  <si>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</si>
  <si>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</si>
  <si>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</si>
  <si>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</si>
  <si>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</si>
  <si>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</si>
  <si>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</si>
  <si>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</si>
  <si>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</si>
  <si>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</si>
  <si>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</si>
  <si>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</si>
  <si>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</si>
  <si>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</si>
  <si>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</si>
  <si>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</si>
  <si>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</si>
  <si>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</si>
  <si>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</si>
  <si>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</si>
  <si>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</si>
  <si>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</si>
  <si>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</si>
  <si>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</si>
  <si>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</si>
  <si>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</si>
  <si>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</si>
  <si>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</si>
  <si>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</si>
  <si>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</si>
  <si>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</si>
  <si>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</si>
  <si>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</si>
  <si>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</si>
  <si>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</si>
  <si>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</si>
  <si>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</si>
  <si>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</si>
  <si>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</si>
  <si>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</si>
  <si>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</si>
  <si>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</si>
  <si>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</si>
  <si>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</si>
  <si>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</si>
  <si>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</si>
  <si>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</si>
  <si>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</si>
  <si>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</si>
  <si>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</si>
  <si>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</si>
  <si>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</si>
  <si>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</si>
  <si>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</si>
  <si>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</si>
  <si>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</si>
  <si>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</si>
  <si>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</si>
  <si>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</si>
  <si>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</si>
  <si>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</si>
  <si>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</si>
  <si>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</si>
  <si>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</si>
  <si>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</si>
  <si>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</si>
  <si>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</si>
  <si>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</si>
  <si>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</si>
  <si>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</si>
  <si>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</si>
  <si>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</si>
  <si>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</si>
  <si>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</si>
  <si>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</si>
  <si>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</si>
  <si>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</si>
  <si>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</si>
  <si>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</si>
  <si>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</si>
  <si>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</si>
  <si>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</si>
  <si>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</si>
  <si>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</si>
  <si>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</si>
  <si>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</si>
  <si>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</si>
  <si>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</si>
  <si>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</si>
  <si>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</si>
  <si>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</si>
  <si>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</si>
  <si>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</si>
  <si>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</si>
  <si>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</si>
  <si>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</si>
  <si>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</si>
  <si>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</si>
  <si>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</si>
  <si>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</si>
  <si>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</si>
  <si>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</si>
  <si>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</si>
  <si>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</si>
  <si>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</si>
  <si>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</si>
  <si>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</si>
  <si>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</si>
  <si>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</si>
  <si>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</si>
  <si>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</si>
  <si>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</si>
  <si>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</si>
  <si>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</si>
  <si>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</si>
  <si>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</si>
  <si>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</si>
  <si>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</si>
  <si>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</si>
  <si>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</si>
  <si>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</si>
  <si>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</si>
  <si>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</si>
  <si>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</si>
  <si>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</si>
  <si>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</si>
  <si>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</si>
  <si>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</si>
  <si>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</si>
  <si>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</si>
  <si>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</si>
  <si>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</si>
  <si>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</si>
  <si>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</si>
  <si>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</si>
  <si>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</si>
  <si>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</si>
  <si>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</si>
  <si>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</si>
  <si>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</si>
  <si>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</si>
  <si>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</si>
  <si>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</si>
  <si>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</si>
  <si>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</si>
  <si>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</si>
  <si>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V:0</t>
  </si>
  <si>
    <t>V;0</t>
  </si>
  <si>
    <t>1T1K</t>
  </si>
  <si>
    <t>2K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</si>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</sst>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0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  <charset val="163"/>
      <scheme val="major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1"/>
    <cellStyle name="Comma [0] 2 2" xfId="2104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topLeftCell="A7" zoomScale="55" zoomScaleNormal="55" workbookViewId="0">
      <selection activeCell="T23" sqref="T23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5" t="s">
        <v>118</v>
      </c>
      <c r="AG6" s="185"/>
      <c r="AH6" s="185"/>
      <c r="AI6" s="185"/>
      <c r="AJ6" s="185"/>
      <c r="AK6" s="185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1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1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 t="s">
        <v>9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1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 t="s">
        <v>8</v>
      </c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2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 t="s">
        <v>10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 t="s">
        <v>8</v>
      </c>
      <c r="G18" s="117" t="s">
        <v>8</v>
      </c>
      <c r="H18" s="117" t="s">
        <v>885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4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 t="s">
        <v>9</v>
      </c>
      <c r="G22" s="117" t="s">
        <v>9</v>
      </c>
      <c r="H22" s="117" t="s">
        <v>885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2</v>
      </c>
      <c r="AK22" s="63">
        <f t="shared" si="0"/>
        <v>2</v>
      </c>
      <c r="AL22" s="63">
        <f t="shared" si="1"/>
        <v>0</v>
      </c>
      <c r="AM22" s="179"/>
      <c r="AN22" s="180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 t="s">
        <v>10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1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 t="s">
        <v>8</v>
      </c>
      <c r="G28" s="10" t="s">
        <v>8</v>
      </c>
      <c r="H28" s="10" t="s">
        <v>884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2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181"/>
      <c r="D34" s="181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182" t="s">
        <v>7</v>
      </c>
      <c r="D37" s="183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179"/>
      <c r="AQ37" s="180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79"/>
      <c r="AQ50" s="180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181"/>
      <c r="D66" s="181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181"/>
      <c r="D67" s="181"/>
      <c r="E67" s="181"/>
      <c r="F67" s="181"/>
      <c r="G67" s="181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181"/>
      <c r="D68" s="181"/>
      <c r="E68" s="181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181"/>
      <c r="D69" s="181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3" zoomScale="55" zoomScaleNormal="55" workbookViewId="0">
      <selection activeCell="M15" sqref="M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456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 t="s">
        <v>8</v>
      </c>
      <c r="G12" s="174"/>
      <c r="H12" s="174"/>
      <c r="I12" s="174"/>
      <c r="J12" s="174"/>
      <c r="K12" s="174" t="s">
        <v>8</v>
      </c>
      <c r="L12" s="174" t="s">
        <v>8</v>
      </c>
      <c r="M12" s="174" t="s">
        <v>8</v>
      </c>
      <c r="N12" s="174"/>
      <c r="O12" s="174"/>
      <c r="P12" s="175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4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 t="s">
        <v>8</v>
      </c>
      <c r="K13" s="174"/>
      <c r="L13" s="174"/>
      <c r="M13" s="174"/>
      <c r="N13" s="174"/>
      <c r="O13" s="174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 t="s">
        <v>8</v>
      </c>
      <c r="G14" s="174"/>
      <c r="H14" s="174"/>
      <c r="I14" s="174"/>
      <c r="J14" s="174" t="s">
        <v>8</v>
      </c>
      <c r="K14" s="174"/>
      <c r="L14" s="174"/>
      <c r="M14" s="174" t="s">
        <v>8</v>
      </c>
      <c r="N14" s="174"/>
      <c r="O14" s="174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3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 t="s">
        <v>8</v>
      </c>
      <c r="G15" s="174"/>
      <c r="H15" s="174"/>
      <c r="I15" s="174"/>
      <c r="J15" s="174" t="s">
        <v>8</v>
      </c>
      <c r="K15" s="174"/>
      <c r="L15" s="174"/>
      <c r="M15" s="174" t="s">
        <v>8</v>
      </c>
      <c r="N15" s="174"/>
      <c r="O15" s="174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3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 t="s">
        <v>8</v>
      </c>
      <c r="N18" s="174"/>
      <c r="O18" s="174"/>
      <c r="P18" s="175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 t="s">
        <v>8</v>
      </c>
      <c r="G19" s="174"/>
      <c r="H19" s="174"/>
      <c r="I19" s="174"/>
      <c r="J19" s="174" t="s">
        <v>8</v>
      </c>
      <c r="K19" s="174" t="s">
        <v>8</v>
      </c>
      <c r="L19" s="174" t="s">
        <v>8</v>
      </c>
      <c r="M19" s="174" t="s">
        <v>8</v>
      </c>
      <c r="N19" s="174"/>
      <c r="O19" s="174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5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 t="s">
        <v>8</v>
      </c>
      <c r="G20" s="174"/>
      <c r="H20" s="174"/>
      <c r="I20" s="174"/>
      <c r="J20" s="174"/>
      <c r="K20" s="174" t="s">
        <v>8</v>
      </c>
      <c r="L20" s="174" t="s">
        <v>8</v>
      </c>
      <c r="M20" s="174" t="s">
        <v>8</v>
      </c>
      <c r="N20" s="174"/>
      <c r="O20" s="174"/>
      <c r="P20" s="175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4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 t="s">
        <v>8</v>
      </c>
      <c r="G21" s="171"/>
      <c r="H21" s="171"/>
      <c r="I21" s="171"/>
      <c r="J21" s="171" t="s">
        <v>8</v>
      </c>
      <c r="K21" s="171"/>
      <c r="L21" s="171"/>
      <c r="M21" s="171" t="s">
        <v>8</v>
      </c>
      <c r="N21" s="171"/>
      <c r="O21" s="171"/>
      <c r="P21" s="176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3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 t="s">
        <v>8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 t="s">
        <v>8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 t="s">
        <v>8</v>
      </c>
      <c r="K28" s="174" t="s">
        <v>8</v>
      </c>
      <c r="L28" s="174"/>
      <c r="M28" s="174"/>
      <c r="N28" s="174"/>
      <c r="O28" s="174"/>
      <c r="P28" s="175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 t="s">
        <v>10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0</v>
      </c>
      <c r="AK29" s="91">
        <f t="shared" si="0"/>
        <v>0</v>
      </c>
      <c r="AL29" s="91">
        <f t="shared" si="1"/>
        <v>1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 t="s">
        <v>8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 t="s">
        <v>10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 t="s">
        <v>8</v>
      </c>
      <c r="G33" s="174"/>
      <c r="H33" s="174"/>
      <c r="I33" s="174"/>
      <c r="J33" s="174" t="s">
        <v>8</v>
      </c>
      <c r="K33" s="174" t="s">
        <v>8</v>
      </c>
      <c r="L33" s="174" t="s">
        <v>8</v>
      </c>
      <c r="M33" s="174"/>
      <c r="N33" s="174"/>
      <c r="O33" s="174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4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 t="s">
        <v>8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1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 t="s">
        <v>8</v>
      </c>
      <c r="G36" s="174"/>
      <c r="H36" s="174"/>
      <c r="I36" s="174"/>
      <c r="J36" s="174"/>
      <c r="K36" s="174" t="s">
        <v>8</v>
      </c>
      <c r="L36" s="174" t="s">
        <v>8</v>
      </c>
      <c r="M36" s="174"/>
      <c r="N36" s="174"/>
      <c r="O36" s="174"/>
      <c r="P36" s="175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3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5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 t="s">
        <v>8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1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04" t="s">
        <v>17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93">
        <f>SUM(AJ9:AJ40)</f>
        <v>38</v>
      </c>
      <c r="AK41" s="93">
        <f>SUM(AK9:AK40)</f>
        <v>0</v>
      </c>
      <c r="AL41" s="93">
        <f>SUM(AL9:AL40)</f>
        <v>2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05" t="s">
        <v>18</v>
      </c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7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182" t="s">
        <v>7</v>
      </c>
      <c r="D44" s="183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02"/>
      <c r="AQ45" s="203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02"/>
      <c r="AQ58" s="203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4" t="s">
        <v>17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181"/>
      <c r="D80" s="181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1"/>
      <c r="D83" s="181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1"/>
      <c r="D84" s="181"/>
      <c r="E84" s="181"/>
      <c r="F84" s="181"/>
      <c r="G84" s="181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1"/>
      <c r="D85" s="181"/>
      <c r="E85" s="181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181"/>
      <c r="D86" s="181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23" zoomScale="55" zoomScaleNormal="55" workbookViewId="0">
      <selection activeCell="M36" sqref="M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457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 t="s">
        <v>10</v>
      </c>
      <c r="G9" s="146"/>
      <c r="H9" s="146"/>
      <c r="I9" s="146"/>
      <c r="J9" s="146" t="s">
        <v>10</v>
      </c>
      <c r="K9" s="146"/>
      <c r="L9" s="146"/>
      <c r="M9" s="116" t="s">
        <v>10</v>
      </c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3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 t="s">
        <v>8</v>
      </c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 t="s">
        <v>9</v>
      </c>
      <c r="K12" s="146"/>
      <c r="L12" s="146"/>
      <c r="M12" s="116" t="s">
        <v>10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1</v>
      </c>
      <c r="AL12" s="91">
        <f t="shared" si="1"/>
        <v>1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 t="s">
        <v>10</v>
      </c>
      <c r="K13" s="146"/>
      <c r="L13" s="146" t="s">
        <v>9</v>
      </c>
      <c r="M13" s="116" t="s">
        <v>8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1</v>
      </c>
      <c r="AL13" s="91">
        <f t="shared" si="1"/>
        <v>1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211" t="s">
        <v>881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3"/>
      <c r="AJ15" s="91">
        <f>COUNTIF(E15:AI15,"K")+2*COUNTIF(E15:AI15,"2K")+COUNTIF(E15:AI15,"TK")+COUNTIF(E15:AI15,"KT")</f>
        <v>0</v>
      </c>
      <c r="AK15" s="91">
        <f>COUNTIF(E15:AI15,"P")+2*COUNTIF(F15:AJ15,"2P")</f>
        <v>0</v>
      </c>
      <c r="AL15" s="91">
        <f>COUNTIF(E15:AI15,"T")+2*COUNTIF(E15:AI15,"2T")+COUNTIF(E15:AI15,"TK")+COUNTIF(E15:AI15,"KT")</f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 t="s">
        <v>8</v>
      </c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 t="s">
        <v>9</v>
      </c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1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 t="s">
        <v>10</v>
      </c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1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 t="s">
        <v>8</v>
      </c>
      <c r="G26" s="146"/>
      <c r="H26" s="146"/>
      <c r="I26" s="146"/>
      <c r="J26" s="146"/>
      <c r="K26" s="146"/>
      <c r="L26" s="146"/>
      <c r="M26" s="116" t="s">
        <v>8</v>
      </c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2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 t="s">
        <v>10</v>
      </c>
      <c r="G28" s="146"/>
      <c r="H28" s="146"/>
      <c r="I28" s="146"/>
      <c r="J28" s="146"/>
      <c r="K28" s="146"/>
      <c r="L28" s="146"/>
      <c r="M28" s="116" t="s">
        <v>8</v>
      </c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1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 t="s">
        <v>8</v>
      </c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 t="s">
        <v>8</v>
      </c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 t="s">
        <v>10</v>
      </c>
      <c r="M31" s="11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1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08" t="s">
        <v>880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 t="s">
        <v>10</v>
      </c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 t="s">
        <v>10</v>
      </c>
      <c r="G36" s="146"/>
      <c r="H36" s="146"/>
      <c r="I36" s="146"/>
      <c r="J36" s="146"/>
      <c r="K36" s="146"/>
      <c r="L36" s="146"/>
      <c r="M36" s="116" t="s">
        <v>8</v>
      </c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1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 t="s">
        <v>10</v>
      </c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1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 t="s">
        <v>10</v>
      </c>
      <c r="G40" s="146"/>
      <c r="H40" s="146"/>
      <c r="I40" s="146"/>
      <c r="J40" s="146"/>
      <c r="K40" s="146"/>
      <c r="L40" s="146"/>
      <c r="M40" s="116" t="s">
        <v>8</v>
      </c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1</v>
      </c>
      <c r="AK40" s="91">
        <f t="shared" si="0"/>
        <v>0</v>
      </c>
      <c r="AL40" s="91">
        <f t="shared" si="1"/>
        <v>1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04" t="s">
        <v>17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93">
        <f>SUM(AJ9:AJ42)</f>
        <v>10</v>
      </c>
      <c r="AK44" s="93">
        <f>SUM(AK9:AK42)</f>
        <v>3</v>
      </c>
      <c r="AL44" s="93">
        <f>SUM(AL9:AL42)</f>
        <v>12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05" t="s">
        <v>18</v>
      </c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182" t="s">
        <v>7</v>
      </c>
      <c r="D47" s="183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02"/>
      <c r="AQ48" s="203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02"/>
      <c r="AQ61" s="203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04" t="s">
        <v>17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181"/>
      <c r="D83" s="181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1"/>
      <c r="D86" s="181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1"/>
      <c r="D87" s="181"/>
      <c r="E87" s="181"/>
      <c r="F87" s="181"/>
      <c r="G87" s="181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1"/>
      <c r="D88" s="181"/>
      <c r="E88" s="181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181"/>
      <c r="D89" s="181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E15:AI15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E32:AI32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M35" sqref="M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458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 t="s">
        <v>8</v>
      </c>
      <c r="G10" s="10"/>
      <c r="H10" s="10"/>
      <c r="I10" s="10"/>
      <c r="J10" s="10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2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 t="s">
        <v>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 t="s">
        <v>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 t="s">
        <v>885</v>
      </c>
      <c r="K15" s="10" t="s">
        <v>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3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 t="s">
        <v>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 t="s">
        <v>8</v>
      </c>
      <c r="G18" s="10"/>
      <c r="H18" s="10"/>
      <c r="I18" s="10"/>
      <c r="J18" s="10" t="s">
        <v>885</v>
      </c>
      <c r="K18" s="10" t="s">
        <v>8</v>
      </c>
      <c r="L18" s="10" t="s">
        <v>8</v>
      </c>
      <c r="M18" s="10" t="s">
        <v>8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6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 t="s">
        <v>8</v>
      </c>
      <c r="G20" s="10"/>
      <c r="H20" s="10"/>
      <c r="I20" s="10"/>
      <c r="J20" s="10" t="s">
        <v>8</v>
      </c>
      <c r="K20" s="10" t="s">
        <v>8</v>
      </c>
      <c r="L20" s="10" t="s">
        <v>8</v>
      </c>
      <c r="M20" s="10" t="s">
        <v>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5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 t="s">
        <v>8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 t="s">
        <v>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1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 t="s">
        <v>8</v>
      </c>
      <c r="G23" s="10"/>
      <c r="H23" s="10"/>
      <c r="I23" s="10"/>
      <c r="J23" s="10" t="s">
        <v>885</v>
      </c>
      <c r="K23" s="10"/>
      <c r="L23" s="10" t="s">
        <v>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4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 t="s">
        <v>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 t="s">
        <v>8</v>
      </c>
      <c r="K28" s="10" t="s">
        <v>8</v>
      </c>
      <c r="L28" s="10" t="s">
        <v>8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3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 t="s">
        <v>8</v>
      </c>
      <c r="G29" s="10"/>
      <c r="H29" s="10"/>
      <c r="I29" s="10"/>
      <c r="J29" s="10" t="s">
        <v>885</v>
      </c>
      <c r="K29" s="10"/>
      <c r="L29" s="10" t="s">
        <v>8</v>
      </c>
      <c r="M29" s="10" t="s">
        <v>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5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 t="s">
        <v>10</v>
      </c>
      <c r="G33" s="10"/>
      <c r="H33" s="10"/>
      <c r="I33" s="10"/>
      <c r="J33" s="10" t="s">
        <v>8</v>
      </c>
      <c r="K33" s="10"/>
      <c r="L33" s="10" t="s">
        <v>8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2</v>
      </c>
      <c r="AK33" s="91">
        <f t="shared" si="0"/>
        <v>0</v>
      </c>
      <c r="AL33" s="91">
        <f t="shared" si="1"/>
        <v>1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 t="s">
        <v>885</v>
      </c>
      <c r="K34" s="10" t="s">
        <v>8</v>
      </c>
      <c r="L34" s="10" t="s">
        <v>8</v>
      </c>
      <c r="M34" s="10" t="s">
        <v>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5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 t="s">
        <v>8</v>
      </c>
      <c r="G35" s="10"/>
      <c r="H35" s="10"/>
      <c r="I35" s="10"/>
      <c r="J35" s="10" t="s">
        <v>885</v>
      </c>
      <c r="K35" s="10" t="s">
        <v>8</v>
      </c>
      <c r="L35" s="10" t="s">
        <v>8</v>
      </c>
      <c r="M35" s="10" t="s">
        <v>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6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 t="s">
        <v>8</v>
      </c>
      <c r="G36" s="10"/>
      <c r="H36" s="10"/>
      <c r="I36" s="10"/>
      <c r="J36" s="10" t="s">
        <v>885</v>
      </c>
      <c r="K36" s="10" t="s">
        <v>8</v>
      </c>
      <c r="L36" s="10" t="s">
        <v>8</v>
      </c>
      <c r="M36" s="10" t="s">
        <v>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6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 t="s">
        <v>885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 t="s">
        <v>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1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57</v>
      </c>
      <c r="AK54" s="93">
        <f>SUM(AK9:AK53)</f>
        <v>0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2" t="s">
        <v>7</v>
      </c>
      <c r="D57" s="18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1"/>
      <c r="D93" s="18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1"/>
      <c r="D96" s="18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1"/>
      <c r="D97" s="181"/>
      <c r="E97" s="181"/>
      <c r="F97" s="181"/>
      <c r="G97" s="18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1"/>
      <c r="D98" s="181"/>
      <c r="E98" s="18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1"/>
      <c r="D99" s="18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abSelected="1" topLeftCell="A7" zoomScale="55" zoomScaleNormal="55" workbookViewId="0">
      <selection activeCell="Y17" sqref="Y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459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12">
        <v>1</v>
      </c>
      <c r="B9" s="112" t="s">
        <v>697</v>
      </c>
      <c r="C9" s="113" t="s">
        <v>698</v>
      </c>
      <c r="D9" s="114" t="s">
        <v>75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39" si="0">COUNTIF(E9:AI9,"P")+2*COUNTIF(F9:AJ9,"2P")</f>
        <v>0</v>
      </c>
      <c r="AL9" s="91">
        <f t="shared" ref="AL9:AL39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39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91"/>
      <c r="F11" s="10" t="s">
        <v>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91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1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214" t="s">
        <v>877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214" t="s">
        <v>877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91"/>
      <c r="F25" s="10" t="s">
        <v>8</v>
      </c>
      <c r="G25" s="10"/>
      <c r="H25" s="10"/>
      <c r="I25" s="10"/>
      <c r="J25" s="10" t="s">
        <v>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214" t="s">
        <v>877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91"/>
      <c r="F29" s="10" t="s">
        <v>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1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91"/>
      <c r="F32" s="10"/>
      <c r="G32" s="10"/>
      <c r="H32" s="10"/>
      <c r="I32" s="10"/>
      <c r="J32" s="10" t="s">
        <v>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91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SUM(AJ9:AJ39)</f>
        <v>3</v>
      </c>
      <c r="AK43" s="93">
        <f>SUM(AK9:AK39)</f>
        <v>3</v>
      </c>
      <c r="AL43" s="93">
        <f>SUM(AL9:AL39)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2" t="s">
        <v>7</v>
      </c>
      <c r="D46" s="183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91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91">
        <v>2</v>
      </c>
      <c r="B48" s="112" t="s">
        <v>699</v>
      </c>
      <c r="C48" s="113" t="s">
        <v>700</v>
      </c>
      <c r="D48" s="114" t="s">
        <v>52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91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91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2"/>
      <c r="AQ60" s="203"/>
    </row>
    <row r="61" spans="1:43" s="1" customFormat="1" ht="30" customHeight="1">
      <c r="A61" s="91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91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4" t="s">
        <v>17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93">
        <f t="shared" ref="AJ78:AO78" si="9">SUM(AJ47:AJ77)</f>
        <v>0</v>
      </c>
      <c r="AK78" s="93">
        <f t="shared" si="9"/>
        <v>0</v>
      </c>
      <c r="AL78" s="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1"/>
      <c r="D79" s="181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89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1"/>
      <c r="D82" s="181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1"/>
      <c r="D83" s="181"/>
      <c r="E83" s="181"/>
      <c r="F83" s="181"/>
      <c r="G83" s="181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1"/>
      <c r="D84" s="181"/>
      <c r="E84" s="181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1"/>
      <c r="D85" s="181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23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E19:AI19"/>
    <mergeCell ref="E21:AI21"/>
    <mergeCell ref="E27:AI27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L15" sqref="L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460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 t="s">
        <v>8</v>
      </c>
      <c r="K11" s="11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 t="s">
        <v>8</v>
      </c>
      <c r="K13" s="11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 t="s">
        <v>8</v>
      </c>
      <c r="G14" s="146"/>
      <c r="H14" s="146"/>
      <c r="I14" s="146"/>
      <c r="J14" s="146" t="s">
        <v>8</v>
      </c>
      <c r="K14" s="116"/>
      <c r="L14" s="146" t="s">
        <v>8</v>
      </c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3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 t="s">
        <v>8</v>
      </c>
      <c r="G25" s="146"/>
      <c r="H25" s="146"/>
      <c r="I25" s="146"/>
      <c r="J25" s="146" t="s">
        <v>8</v>
      </c>
      <c r="K25" s="11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 t="s">
        <v>9</v>
      </c>
      <c r="G26" s="146"/>
      <c r="H26" s="146"/>
      <c r="I26" s="146"/>
      <c r="J26" s="146"/>
      <c r="K26" s="11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 t="s">
        <v>10</v>
      </c>
      <c r="G28" s="146"/>
      <c r="H28" s="146"/>
      <c r="I28" s="146"/>
      <c r="J28" s="146"/>
      <c r="K28" s="11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 t="s">
        <v>10</v>
      </c>
      <c r="G32" s="146"/>
      <c r="H32" s="146"/>
      <c r="I32" s="146"/>
      <c r="J32" s="146"/>
      <c r="K32" s="11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 t="s">
        <v>10</v>
      </c>
      <c r="G34" s="146"/>
      <c r="H34" s="146"/>
      <c r="I34" s="146"/>
      <c r="J34" s="146"/>
      <c r="K34" s="11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7</v>
      </c>
      <c r="AK54" s="93">
        <f>SUM(AK9:AK53)</f>
        <v>1</v>
      </c>
      <c r="AL54" s="93">
        <f>SUM(AL9:AL53)</f>
        <v>3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2" t="s">
        <v>7</v>
      </c>
      <c r="D57" s="18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1"/>
      <c r="D93" s="18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1"/>
      <c r="D96" s="18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1"/>
      <c r="D97" s="181"/>
      <c r="E97" s="181"/>
      <c r="F97" s="181"/>
      <c r="G97" s="18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1"/>
      <c r="D98" s="181"/>
      <c r="E98" s="18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1"/>
      <c r="D99" s="18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T19" sqref="T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818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2" t="s">
        <v>194</v>
      </c>
      <c r="AG6" s="192"/>
      <c r="AH6" s="192"/>
      <c r="AI6" s="192"/>
      <c r="AJ6" s="192"/>
      <c r="AK6" s="19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89" t="s">
        <v>886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90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9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 t="s">
        <v>8</v>
      </c>
      <c r="H12" s="19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1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90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9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 t="s">
        <v>8</v>
      </c>
      <c r="G15" s="10"/>
      <c r="H15" s="19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1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9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90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9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 t="s">
        <v>8</v>
      </c>
      <c r="G19" s="10" t="s">
        <v>8</v>
      </c>
      <c r="H19" s="19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2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9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190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 t="s">
        <v>8</v>
      </c>
      <c r="H22" s="19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1</v>
      </c>
      <c r="AK22" s="4">
        <f t="shared" si="1"/>
        <v>0</v>
      </c>
      <c r="AL22" s="4">
        <f t="shared" si="2"/>
        <v>0</v>
      </c>
      <c r="AM22" s="187"/>
      <c r="AN22" s="188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 t="s">
        <v>10</v>
      </c>
      <c r="G23" s="10"/>
      <c r="H23" s="19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1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9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9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9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 t="s">
        <v>8</v>
      </c>
      <c r="G27" s="10" t="s">
        <v>8</v>
      </c>
      <c r="H27" s="19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2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9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 t="s">
        <v>8</v>
      </c>
      <c r="G29" s="10"/>
      <c r="H29" s="19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1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9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9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9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9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9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9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9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181"/>
      <c r="D40" s="181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182" t="s">
        <v>7</v>
      </c>
      <c r="D43" s="183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179"/>
      <c r="AQ43" s="180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79"/>
      <c r="AQ56" s="180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1"/>
      <c r="D80" s="181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1"/>
      <c r="D81" s="181"/>
      <c r="E81" s="181"/>
      <c r="F81" s="181"/>
      <c r="G81" s="181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1"/>
      <c r="D82" s="181"/>
      <c r="E82" s="181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1"/>
      <c r="D83" s="181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8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H9:H3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Q22" sqref="Q22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85" t="s">
        <v>224</v>
      </c>
      <c r="AG6" s="185"/>
      <c r="AH6" s="185"/>
      <c r="AI6" s="185"/>
      <c r="AJ6" s="185"/>
      <c r="AK6" s="185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 t="s">
        <v>883</v>
      </c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 t="s">
        <v>10</v>
      </c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1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 t="s">
        <v>8</v>
      </c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1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 t="s">
        <v>8</v>
      </c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1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2</v>
      </c>
      <c r="AK40" s="70">
        <f>SUM(AK9:AK39)</f>
        <v>0</v>
      </c>
      <c r="AL40" s="70">
        <f>SUM(AL9:AL39)</f>
        <v>1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182" t="s">
        <v>7</v>
      </c>
      <c r="D44" s="183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79"/>
      <c r="AQ44" s="180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79"/>
      <c r="AQ57" s="180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181"/>
      <c r="D80" s="18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1"/>
      <c r="D83" s="181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1"/>
      <c r="D85" s="181"/>
      <c r="E85" s="181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181"/>
      <c r="D86" s="181"/>
    </row>
  </sheetData>
  <mergeCells count="16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4" zoomScale="55" zoomScaleNormal="55" workbookViewId="0">
      <selection activeCell="H9" sqref="H9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5" t="s">
        <v>253</v>
      </c>
      <c r="AG6" s="185"/>
      <c r="AH6" s="185"/>
      <c r="AI6" s="185"/>
      <c r="AJ6" s="185"/>
      <c r="AK6" s="185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0" t="s">
        <v>883</v>
      </c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 t="s">
        <v>10</v>
      </c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79"/>
      <c r="AN22" s="180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 t="s">
        <v>9</v>
      </c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1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 t="s">
        <v>9</v>
      </c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1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198" t="s">
        <v>17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3">
        <f>SUM(AJ9:AJ39)</f>
        <v>0</v>
      </c>
      <c r="AK40" s="3">
        <f>SUM(AK9:AK39)</f>
        <v>2</v>
      </c>
      <c r="AL40" s="3">
        <f>SUM(AL9:AL39)</f>
        <v>1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199" t="s">
        <v>18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200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182" t="s">
        <v>7</v>
      </c>
      <c r="D43" s="183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79"/>
      <c r="AQ44" s="180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79"/>
      <c r="AQ57" s="180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8" t="s">
        <v>17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181"/>
      <c r="D79" s="181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1"/>
      <c r="D82" s="181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1"/>
      <c r="D83" s="181"/>
      <c r="E83" s="181"/>
      <c r="F83" s="181"/>
      <c r="G83" s="181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181"/>
      <c r="D84" s="181"/>
      <c r="E84" s="181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1"/>
      <c r="D85" s="181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4" zoomScale="55" zoomScaleNormal="55" workbookViewId="0">
      <selection activeCell="P18" sqref="P18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5" t="s">
        <v>325</v>
      </c>
      <c r="AG6" s="185"/>
      <c r="AH6" s="185"/>
      <c r="AI6" s="185"/>
      <c r="AJ6" s="185"/>
      <c r="AK6" s="185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1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 t="s">
        <v>10</v>
      </c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1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 t="s">
        <v>9</v>
      </c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1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 t="s">
        <v>8</v>
      </c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1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16" t="s">
        <v>10</v>
      </c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79"/>
      <c r="AN22" s="180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 t="s">
        <v>8</v>
      </c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1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 t="s">
        <v>8</v>
      </c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1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 t="s">
        <v>8</v>
      </c>
      <c r="G26" s="146"/>
      <c r="H26" s="116" t="s">
        <v>8</v>
      </c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2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 t="s">
        <v>8</v>
      </c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1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1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1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 t="s">
        <v>8</v>
      </c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1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 t="s">
        <v>9</v>
      </c>
      <c r="G34" s="146"/>
      <c r="H34" s="11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1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1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16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16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198" t="s">
        <v>17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3">
        <f>SUM(AJ9:AJ37)</f>
        <v>7</v>
      </c>
      <c r="AK38" s="3">
        <f>SUM(AK9:AK37)</f>
        <v>2</v>
      </c>
      <c r="AL38" s="3">
        <f>SUM(AL9:AL37)</f>
        <v>2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199" t="s">
        <v>18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200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182" t="s">
        <v>7</v>
      </c>
      <c r="D41" s="183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179"/>
      <c r="AQ42" s="180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79"/>
      <c r="AQ55" s="180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198" t="s">
        <v>17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181"/>
      <c r="D77" s="181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1"/>
      <c r="D80" s="18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1"/>
      <c r="D81" s="181"/>
      <c r="E81" s="181"/>
      <c r="F81" s="181"/>
      <c r="G81" s="181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1"/>
      <c r="D82" s="181"/>
      <c r="E82" s="181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1"/>
      <c r="D83" s="181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6" zoomScale="55" zoomScaleNormal="55" workbookViewId="0">
      <selection activeCell="V30" sqref="V30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5" t="s">
        <v>352</v>
      </c>
      <c r="AG6" s="185"/>
      <c r="AH6" s="185"/>
      <c r="AI6" s="185"/>
      <c r="AJ6" s="185"/>
      <c r="AK6" s="185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201" t="s">
        <v>882</v>
      </c>
      <c r="G9" s="116"/>
      <c r="H9" s="11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90"/>
      <c r="G10" s="116"/>
      <c r="H10" s="11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90"/>
      <c r="G11" s="116"/>
      <c r="H11" s="11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90"/>
      <c r="G12" s="116"/>
      <c r="H12" s="11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90"/>
      <c r="G13" s="116"/>
      <c r="H13" s="11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90"/>
      <c r="G14" s="116"/>
      <c r="H14" s="11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90"/>
      <c r="G15" s="116"/>
      <c r="H15" s="116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90"/>
      <c r="G16" s="116"/>
      <c r="H16" s="11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90"/>
      <c r="G17" s="116"/>
      <c r="H17" s="11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90"/>
      <c r="G18" s="116"/>
      <c r="H18" s="11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90"/>
      <c r="G19" s="116"/>
      <c r="H19" s="116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90"/>
      <c r="G20" s="116"/>
      <c r="H20" s="11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90"/>
      <c r="G21" s="116"/>
      <c r="H21" s="116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196"/>
      <c r="AN21" s="197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90"/>
      <c r="G22" s="116"/>
      <c r="H22" s="11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90"/>
      <c r="G23" s="116"/>
      <c r="H23" s="11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90"/>
      <c r="G24" s="116"/>
      <c r="H24" s="11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90"/>
      <c r="G25" s="116"/>
      <c r="H25" s="11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90"/>
      <c r="G26" s="116"/>
      <c r="H26" s="11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90"/>
      <c r="G27" s="116"/>
      <c r="H27" s="11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90"/>
      <c r="G28" s="116"/>
      <c r="H28" s="11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90"/>
      <c r="G29" s="146" t="s">
        <v>8</v>
      </c>
      <c r="H29" s="116" t="s">
        <v>8</v>
      </c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2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90"/>
      <c r="G30" s="146" t="s">
        <v>8</v>
      </c>
      <c r="H30" s="11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1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90"/>
      <c r="G31" s="146" t="s">
        <v>8</v>
      </c>
      <c r="H31" s="116" t="s">
        <v>8</v>
      </c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2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90"/>
      <c r="G32" s="116"/>
      <c r="H32" s="11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90"/>
      <c r="G33" s="116"/>
      <c r="H33" s="11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91"/>
      <c r="G34" s="116"/>
      <c r="H34" s="11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1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1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198" t="s">
        <v>17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3">
        <f>SUM(AJ9:AJ36)</f>
        <v>5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199" t="s">
        <v>18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200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182" t="s">
        <v>7</v>
      </c>
      <c r="D40" s="183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179"/>
      <c r="AQ41" s="180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79"/>
      <c r="AQ54" s="180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198" t="s">
        <v>17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181"/>
      <c r="D76" s="181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181"/>
      <c r="D79" s="181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1"/>
      <c r="D80" s="181"/>
      <c r="E80" s="181"/>
      <c r="F80" s="181"/>
      <c r="G80" s="18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1"/>
      <c r="D81" s="181"/>
      <c r="E81" s="181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1"/>
      <c r="D82" s="181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F9:F34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T23" sqref="T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2" t="s">
        <v>365</v>
      </c>
      <c r="AG6" s="192"/>
      <c r="AH6" s="192"/>
      <c r="AI6" s="192"/>
      <c r="AJ6" s="192"/>
      <c r="AK6" s="19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16" t="s">
        <v>882</v>
      </c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1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1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16" t="s">
        <v>8</v>
      </c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16" t="s">
        <v>8</v>
      </c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04" t="s">
        <v>17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43">
        <f>SUM(AJ9:AJ36)</f>
        <v>2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05" t="s">
        <v>18</v>
      </c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7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182" t="s">
        <v>7</v>
      </c>
      <c r="D40" s="183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02"/>
      <c r="AQ41" s="203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02"/>
      <c r="AQ54" s="203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04" t="s">
        <v>17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181"/>
      <c r="D70" s="181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181"/>
      <c r="D73" s="181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181"/>
      <c r="D74" s="181"/>
      <c r="E74" s="181"/>
      <c r="F74" s="181"/>
      <c r="G74" s="181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181"/>
      <c r="D75" s="181"/>
      <c r="E75" s="181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181"/>
      <c r="D76" s="181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2" zoomScale="55" zoomScaleNormal="55" workbookViewId="0">
      <selection activeCell="J39" sqref="J3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454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 t="s">
        <v>8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 t="s">
        <v>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 t="s">
        <v>8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 t="s">
        <v>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1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 t="s">
        <v>8</v>
      </c>
      <c r="G32" s="146"/>
      <c r="H32" s="146"/>
      <c r="I32" s="146"/>
      <c r="J32" s="146" t="s">
        <v>8</v>
      </c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2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 t="s">
        <v>9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1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 t="s">
        <v>8</v>
      </c>
      <c r="G38" s="146"/>
      <c r="H38" s="146"/>
      <c r="I38" s="146"/>
      <c r="J38" s="146" t="s">
        <v>8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 t="s">
        <v>8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7</v>
      </c>
      <c r="AK54" s="93">
        <f>SUM(AK9:AK53)</f>
        <v>3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2" t="s">
        <v>7</v>
      </c>
      <c r="D57" s="18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04" t="s">
        <v>17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181"/>
      <c r="D94" s="181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1"/>
      <c r="D97" s="181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1"/>
      <c r="D98" s="181"/>
      <c r="E98" s="181"/>
      <c r="F98" s="181"/>
      <c r="G98" s="18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1"/>
      <c r="D99" s="181"/>
      <c r="E99" s="181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181"/>
      <c r="D100" s="181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1" zoomScale="55" zoomScaleNormal="55" workbookViewId="0">
      <selection activeCell="V26" sqref="V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455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 t="s">
        <v>8</v>
      </c>
      <c r="G13" s="146"/>
      <c r="H13" s="146"/>
      <c r="I13" s="146"/>
      <c r="J13" s="146" t="s">
        <v>9</v>
      </c>
      <c r="K13" s="116"/>
      <c r="L13" s="146"/>
      <c r="M13" s="146"/>
      <c r="N13" s="11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1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 t="s">
        <v>8</v>
      </c>
      <c r="M14" s="146"/>
      <c r="N14" s="11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 t="s">
        <v>8</v>
      </c>
      <c r="K25" s="116"/>
      <c r="L25" s="146"/>
      <c r="M25" s="146"/>
      <c r="N25" s="11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 t="s">
        <v>9</v>
      </c>
      <c r="K31" s="116" t="s">
        <v>8</v>
      </c>
      <c r="L31" s="146" t="s">
        <v>8</v>
      </c>
      <c r="M31" s="146"/>
      <c r="N31" s="11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2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 t="s">
        <v>8</v>
      </c>
      <c r="G36" s="146"/>
      <c r="H36" s="146"/>
      <c r="I36" s="146"/>
      <c r="J36" s="146"/>
      <c r="K36" s="116"/>
      <c r="L36" s="146"/>
      <c r="M36" s="146"/>
      <c r="N36" s="11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 t="s">
        <v>9</v>
      </c>
      <c r="K40" s="116"/>
      <c r="L40" s="146"/>
      <c r="M40" s="146"/>
      <c r="N40" s="11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1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0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SUM(AJ9:AJ40)</f>
        <v>6</v>
      </c>
      <c r="AK43" s="93">
        <f>SUM(AK9:AK40)</f>
        <v>3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2" t="s">
        <v>7</v>
      </c>
      <c r="D46" s="183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02"/>
      <c r="AQ60" s="203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04" t="s">
        <v>17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181"/>
      <c r="D82" s="181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181"/>
      <c r="D85" s="181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1"/>
      <c r="D86" s="181"/>
      <c r="E86" s="181"/>
      <c r="F86" s="181"/>
      <c r="G86" s="181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1"/>
      <c r="D87" s="181"/>
      <c r="E87" s="181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1"/>
      <c r="D88" s="181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TuanAnh</cp:lastModifiedBy>
  <cp:lastPrinted>2020-01-02T02:08:02Z</cp:lastPrinted>
  <dcterms:created xsi:type="dcterms:W3CDTF">2001-09-21T17:17:00Z</dcterms:created>
  <dcterms:modified xsi:type="dcterms:W3CDTF">2020-01-09T06:03:36Z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