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activeTab="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/>
  <c r="AJ37" i="270"/>
  <c r="AK37" i="270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N68" i="270" s="1"/>
  <c r="AL67" i="270"/>
  <c r="AM67" i="270" s="1"/>
  <c r="AL66" i="270"/>
  <c r="AM66" i="270" s="1"/>
  <c r="AL65" i="270"/>
  <c r="AM65" i="270" s="1"/>
  <c r="AN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SÁNG KHÔNG NỘP PĐD</t>
        </r>
      </text>
    </comment>
  </commentList>
</comments>
</file>

<file path=xl/comments2.xml><?xml version="1.0" encoding="utf-8"?>
<comments xmlns="http://schemas.openxmlformats.org/spreadsheetml/2006/main">
  <authors>
    <author>TuanAnh</author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CHƯA NỘP PHIẾU</t>
        </r>
      </text>
    </comment>
    <comment ref="H10" authorId="1">
      <text>
        <r>
          <rPr>
            <b/>
            <sz val="8"/>
            <color indexed="81"/>
            <rFont val="Tahoma"/>
            <charset val="163"/>
          </rPr>
          <t>Tri:</t>
        </r>
        <r>
          <rPr>
            <sz val="8"/>
            <color indexed="81"/>
            <rFont val="Tahoma"/>
            <charset val="163"/>
          </rPr>
          <t xml:space="preserve">
CHIỀU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LỚP KHÔNG ĐIỂM DANH</t>
        </r>
      </text>
    </comment>
  </commentList>
</comments>
</file>

<file path=xl/sharedStrings.xml><?xml version="1.0" encoding="utf-8"?>
<sst xmlns="http://schemas.openxmlformats.org/spreadsheetml/2006/main" count="4070" uniqueCount="1153">
  <si>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</si>
  <si>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</si>
  <si>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</si>
  <si>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</si>
  <si>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</si>
  <si>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</si>
  <si>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</si>
  <si>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</si>
  <si>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</si>
  <si>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</si>
  <si>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</si>
  <si>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</si>
  <si>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</si>
  <si>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</si>
  <si>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</si>
  <si>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</si>
  <si>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</si>
  <si>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</si>
  <si>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</si>
  <si>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</si>
  <si>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</si>
  <si>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</si>
  <si>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</si>
  <si>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</si>
  <si>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</si>
  <si>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</si>
  <si>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</si>
  <si>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</si>
  <si>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</si>
  <si>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</si>
  <si>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</si>
  <si>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</si>
  <si>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</si>
  <si>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</si>
  <si>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</si>
  <si>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</si>
  <si>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</si>
  <si>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</si>
  <si>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</si>
  <si>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</si>
  <si>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</si>
  <si>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</si>
  <si>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</si>
  <si>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</si>
  <si>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</si>
  <si>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</si>
  <si>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</si>
  <si>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</si>
  <si>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</si>
  <si>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</si>
  <si>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</si>
  <si>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</si>
  <si>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</si>
  <si>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</si>
  <si>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</si>
  <si>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</si>
  <si>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</si>
  <si>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</si>
  <si>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</si>
  <si>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</si>
  <si>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</si>
  <si>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</si>
  <si>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</si>
  <si>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</si>
  <si>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</si>
  <si>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</si>
  <si>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</si>
  <si>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</si>
  <si>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</si>
  <si>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</si>
  <si>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</si>
  <si>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</si>
  <si>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</si>
  <si>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</si>
  <si>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</si>
  <si>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</si>
  <si>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</si>
  <si>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</si>
  <si>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</si>
  <si>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</si>
  <si>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</si>
  <si>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</si>
  <si>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</si>
  <si>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</si>
  <si>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</si>
  <si>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</si>
  <si>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</si>
  <si>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</si>
  <si>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</si>
  <si>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</si>
  <si>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</si>
  <si>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</si>
  <si>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</si>
  <si>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</si>
  <si>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</si>
  <si>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</si>
  <si>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</si>
  <si>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</si>
  <si>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</si>
  <si>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</si>
  <si>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</si>
  <si>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</si>
  <si>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</si>
  <si>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</si>
  <si>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</si>
  <si>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</si>
  <si>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</si>
  <si>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</si>
  <si>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</si>
  <si>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</si>
  <si>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</si>
  <si>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</si>
  <si>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</si>
  <si>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</si>
  <si>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</si>
  <si>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</si>
  <si>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</si>
  <si>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</si>
  <si>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</si>
  <si>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</si>
  <si>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</si>
  <si>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</si>
  <si>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</si>
  <si>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</si>
  <si>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</si>
  <si>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</si>
  <si>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</si>
  <si>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</si>
  <si>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</si>
  <si>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</si>
  <si>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</si>
  <si>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</si>
  <si>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</si>
  <si>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</si>
  <si>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</si>
  <si>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</si>
  <si>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</si>
  <si>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</si>
  <si>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</si>
  <si>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</si>
  <si>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</si>
  <si>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</si>
  <si>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</si>
  <si>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</si>
  <si>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</si>
  <si>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</si>
  <si>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</si>
  <si>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</si>
  <si>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</si>
  <si>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</si>
  <si>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</si>
  <si>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</si>
  <si>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</si>
  <si>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</si>
  <si>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</si>
  <si>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</si>
  <si>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</si>
  <si>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</si>
  <si>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</si>
  <si>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</si>
  <si>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</si>
  <si>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</si>
  <si>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</si>
  <si>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</si>
  <si>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</si>
  <si>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</si>
  <si>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</si>
  <si>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</si>
  <si>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</si>
  <si>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</si>
  <si>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</si>
  <si>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</si>
  <si>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</si>
  <si>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</si>
  <si>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</si>
  <si>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</si>
  <si>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</si>
  <si>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</si>
  <si>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</si>
  <si>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</si>
  <si>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</si>
  <si>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</si>
  <si>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</si>
  <si>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</si>
  <si>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</si>
  <si>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</si>
  <si>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</si>
  <si>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</si>
  <si>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</si>
  <si>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</si>
  <si>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</si>
  <si>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</si>
  <si>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</si>
  <si>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</si>
  <si>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</si>
  <si>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</si>
  <si>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</si>
  <si>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</si>
  <si>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</si>
  <si>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</si>
  <si>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</si>
  <si>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</si>
  <si>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</si>
  <si>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</si>
  <si>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</si>
  <si>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</si>
  <si>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</si>
  <si>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</si>
  <si>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</si>
  <si>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</si>
  <si>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</si>
  <si>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</si>
  <si>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</si>
  <si>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</si>
  <si>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</si>
  <si>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</si>
  <si>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</si>
  <si>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</si>
  <si>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</si>
  <si>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</si>
  <si>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</si>
  <si>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</si>
  <si>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</si>
  <si>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</si>
  <si>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</si>
  <si>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</si>
  <si>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</si>
  <si>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</si>
  <si>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</si>
  <si>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</si>
  <si>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</si>
  <si>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</si>
  <si>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</si>
  <si>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</si>
  <si>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</si>
  <si>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</si>
  <si>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</si>
  <si>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</si>
  <si>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</si>
  <si>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</si>
  <si>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</si>
  <si>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</si>
  <si>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</si>
  <si>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</si>
  <si>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</si>
  <si>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</si>
  <si>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</si>
  <si>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</si>
  <si>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</si>
  <si>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</si>
  <si>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</si>
  <si>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</si>
  <si>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</si>
  <si>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</si>
  <si>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</si>
  <si>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</si>
  <si>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</si>
  <si>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</si>
  <si>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</si>
  <si>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</si>
  <si>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</si>
  <si>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</si>
  <si>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</si>
  <si>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</si>
  <si>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</si>
  <si>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</si>
  <si>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</si>
  <si>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</si>
  <si>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</si>
  <si>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</si>
  <si>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</si>
  <si>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</si>
  <si>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</si>
  <si>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</si>
  <si>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</si>
  <si>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</si>
  <si>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</si>
  <si>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</si>
  <si>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</si>
  <si>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</si>
  <si>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</si>
  <si>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</si>
  <si>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</si>
  <si>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</si>
  <si>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</si>
  <si>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</si>
  <si>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</si>
  <si>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</si>
  <si>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</si>
  <si>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</si>
  <si>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</si>
  <si>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</si>
  <si>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</si>
  <si>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</si>
  <si>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</si>
  <si>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</si>
  <si>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</si>
  <si>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</si>
  <si>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</si>
  <si>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</si>
  <si>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</si>
  <si>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</si>
  <si>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</si>
  <si>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</si>
  <si>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</si>
  <si>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</si>
  <si>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</si>
  <si>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</si>
  <si>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</si>
  <si>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</si>
  <si>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</si>
  <si>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</si>
  <si>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</si>
  <si>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</si>
  <si>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</si>
  <si>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</si>
  <si>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</si>
  <si>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</si>
  <si>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</si>
  <si>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</si>
  <si>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</si>
  <si>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</si>
  <si>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</si>
  <si>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</si>
  <si>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</si>
  <si>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</si>
  <si>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</si>
  <si>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</si>
  <si>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</si>
  <si>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</si>
  <si>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</si>
  <si>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</si>
  <si>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</si>
  <si>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</si>
  <si>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</si>
  <si>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</si>
  <si>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</si>
  <si>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</si>
  <si>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</si>
  <si>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</si>
  <si>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</si>
  <si>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</si>
  <si>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</si>
  <si>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</si>
  <si>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</si>
  <si>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</si>
  <si>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</si>
  <si>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</si>
  <si>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</si>
  <si>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</si>
  <si>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</si>
  <si>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</si>
  <si>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</si>
  <si>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</si>
  <si>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</si>
  <si>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</si>
  <si>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</si>
  <si>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</si>
  <si>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</si>
  <si>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</si>
  <si>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</si>
  <si>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</si>
  <si>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</si>
  <si>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</si>
  <si>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</si>
  <si>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</si>
  <si>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</si>
  <si>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</si>
  <si>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</si>
  <si>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</si>
  <si>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</si>
  <si>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</si>
  <si>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</si>
  <si>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</si>
  <si>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</si>
  <si>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</si>
  <si>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</si>
  <si>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</si>
  <si>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</si>
  <si>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</si>
  <si>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</si>
  <si>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</si>
  <si>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</si>
  <si>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</si>
  <si>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</si>
  <si>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</si>
  <si>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</si>
  <si>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</si>
  <si>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</si>
  <si>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</si>
  <si>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</si>
  <si>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</si>
  <si>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</si>
  <si>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</si>
  <si>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</si>
  <si>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</si>
  <si>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</si>
  <si>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</si>
  <si>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</si>
  <si>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</si>
  <si>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</si>
  <si>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</si>
  <si>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</si>
  <si>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</si>
  <si>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</si>
  <si>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</si>
  <si>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</si>
  <si>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</si>
  <si>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</si>
  <si>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</si>
  <si>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</si>
  <si>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</si>
  <si>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</si>
  <si>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</si>
  <si>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</si>
  <si>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</si>
  <si>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</si>
  <si>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</si>
  <si>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</si>
  <si>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</si>
  <si>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</si>
  <si>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</si>
  <si>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</si>
  <si>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</si>
  <si>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</si>
  <si>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</si>
  <si>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</si>
  <si>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</si>
  <si>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</si>
  <si>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</si>
  <si>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</si>
  <si>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</si>
  <si>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</si>
  <si>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</si>
  <si>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</si>
  <si>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</si>
  <si>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</si>
  <si>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</si>
  <si>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</si>
  <si>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</si>
  <si>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</si>
  <si>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</si>
  <si>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</si>
  <si>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</si>
  <si>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</si>
  <si>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</si>
  <si>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</si>
  <si>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</si>
  <si>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</si>
  <si>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</si>
  <si>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</si>
  <si>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</si>
  <si>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</si>
  <si>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</si>
  <si>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</si>
  <si>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</si>
  <si>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</si>
  <si>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</si>
  <si>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</si>
  <si>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</si>
  <si>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</si>
  <si>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</si>
  <si>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</si>
  <si>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</si>
  <si>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</si>
  <si>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</si>
  <si>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</si>
  <si>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</si>
  <si>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</si>
  <si>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</si>
  <si>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</si>
  <si>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</si>
  <si>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</si>
  <si>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</si>
  <si>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</si>
  <si>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</si>
  <si>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</si>
  <si>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</si>
  <si>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</si>
  <si>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</si>
  <si>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</si>
  <si>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</si>
  <si>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</si>
  <si>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</si>
  <si>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</si>
  <si>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</si>
  <si>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</si>
  <si>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</si>
  <si>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</si>
  <si>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</si>
  <si>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</si>
  <si>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</si>
  <si>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</si>
  <si>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</si>
  <si>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</si>
  <si>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</si>
  <si>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</si>
  <si>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</si>
  <si>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</si>
  <si>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</si>
  <si>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</si>
  <si>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</si>
  <si>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</si>
  <si>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</si>
  <si>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</si>
  <si>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</si>
  <si>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</si>
  <si>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</si>
  <si>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</si>
  <si>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</si>
  <si>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</si>
  <si>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</si>
  <si>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</si>
  <si>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</si>
  <si>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</si>
  <si>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</si>
  <si>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</si>
  <si>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</si>
  <si>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</si>
  <si>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</si>
  <si>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</si>
  <si>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</si>
  <si>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</si>
  <si>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</si>
  <si>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</si>
  <si>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</si>
  <si>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</si>
  <si>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</si>
  <si>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</si>
  <si>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</si>
  <si>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</si>
  <si>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</si>
  <si>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</si>
  <si>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</si>
  <si>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</si>
  <si>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</si>
  <si>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</si>
  <si>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</si>
  <si>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</si>
  <si>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</si>
  <si>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</si>
  <si>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</si>
  <si>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</si>
  <si>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</si>
  <si>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</si>
  <si>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</si>
  <si>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</si>
  <si>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</si>
  <si>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</si>
  <si>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</si>
  <si>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</si>
  <si>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</si>
  <si>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</si>
  <si>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</si>
  <si>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</si>
  <si>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</si>
  <si>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</si>
  <si>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</si>
  <si>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</si>
  <si>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</si>
  <si>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</si>
  <si>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</si>
  <si>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</si>
  <si>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</si>
  <si>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</si>
  <si>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</si>
  <si>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</si>
  <si>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</si>
  <si>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</si>
  <si>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</si>
  <si>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</si>
  <si>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</si>
  <si>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</si>
  <si>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</si>
  <si>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</si>
  <si>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</si>
  <si>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</si>
  <si>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</si>
  <si>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</si>
  <si>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</si>
  <si>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</si>
  <si>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</si>
  <si>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</si>
  <si>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</si>
  <si>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</si>
  <si>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</si>
  <si>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</si>
  <si>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</si>
  <si>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</si>
  <si>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</si>
  <si>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</si>
  <si>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</si>
  <si>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</si>
  <si>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</si>
  <si>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</si>
  <si>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</si>
  <si>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</si>
  <si>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</si>
  <si>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</si>
  <si>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</si>
  <si>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</si>
  <si>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</si>
  <si>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</si>
  <si>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</si>
  <si>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</si>
  <si>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</si>
  <si>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</si>
  <si>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</si>
  <si>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</si>
  <si>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</si>
  <si>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</si>
  <si>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</si>
  <si>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</si>
  <si>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</si>
  <si>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</si>
  <si>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</si>
  <si>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</si>
  <si>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</si>
  <si>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</si>
  <si>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</si>
  <si>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</si>
  <si>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</si>
  <si>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</si>
  <si>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</si>
  <si>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</si>
  <si>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</si>
  <si>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</si>
  <si>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</si>
  <si>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</si>
  <si>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</si>
  <si>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</si>
  <si>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</si>
  <si>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</si>
  <si>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</si>
  <si>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</si>
  <si>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</si>
  <si>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</si>
  <si>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</si>
  <si>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</si>
  <si>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</si>
  <si>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</si>
  <si>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</si>
  <si>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</si>
  <si>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</si>
  <si>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</si>
  <si>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</si>
  <si>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</si>
  <si>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</si>
  <si>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</si>
  <si>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</si>
  <si>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</si>
  <si>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</si>
  <si>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</si>
  <si>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</si>
  <si>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</si>
  <si>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</si>
  <si>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</si>
  <si>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</si>
  <si>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</si>
  <si>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</si>
  <si>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</si>
  <si>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</si>
  <si>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</si>
  <si>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</si>
  <si>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</si>
  <si>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</si>
  <si>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</si>
  <si>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</si>
  <si>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</si>
  <si>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</si>
  <si>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</si>
  <si>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</si>
  <si>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</si>
  <si>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</si>
  <si>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</si>
  <si>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</si>
  <si>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</si>
  <si>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</si>
  <si>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</si>
  <si>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</si>
  <si>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</si>
  <si>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</si>
  <si>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</si>
  <si>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</si>
  <si>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</si>
  <si>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</si>
  <si>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</si>
  <si>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</si>
  <si>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</si>
  <si>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</si>
  <si>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</si>
  <si>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</si>
  <si>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</si>
  <si>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</si>
  <si>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</si>
  <si>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</si>
  <si>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</si>
  <si>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</si>
  <si>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</si>
  <si>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</si>
  <si>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</si>
  <si>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</si>
  <si>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</si>
  <si>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</si>
  <si>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</si>
  <si>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</si>
  <si>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</si>
  <si>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</si>
  <si>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</si>
  <si>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</si>
  <si>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</si>
  <si>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</si>
  <si>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</si>
  <si>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</si>
  <si>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</si>
  <si>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</si>
  <si>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</si>
  <si>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</si>
  <si>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</si>
  <si>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</si>
  <si>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</si>
  <si>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</si>
  <si>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</si>
  <si>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</si>
  <si>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</si>
  <si>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</si>
  <si>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</si>
  <si>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</si>
  <si>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</si>
  <si>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</si>
  <si>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</si>
  <si>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</si>
  <si>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</si>
  <si>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</si>
  <si>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</si>
  <si>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</si>
  <si>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</si>
  <si>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</si>
  <si>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</si>
  <si>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</si>
  <si>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</si>
  <si>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</si>
  <si>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</si>
  <si>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</si>
  <si>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</si>
  <si>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</si>
  <si>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</si>
  <si>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</si>
  <si>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</si>
  <si>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</si>
  <si>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</si>
  <si>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</si>
  <si>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</si>
  <si>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</si>
  <si>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</si>
  <si>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</si>
  <si>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</si>
  <si>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</si>
  <si>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</si>
  <si>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</si>
  <si>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</si>
  <si>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</si>
  <si>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</si>
  <si>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</si>
  <si>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</si>
  <si>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</si>
  <si>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</si>
  <si>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</si>
  <si>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</si>
  <si>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</si>
  <si>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</si>
  <si>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</si>
  <si>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</si>
  <si>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</si>
  <si>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</si>
  <si>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</si>
  <si>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</si>
  <si>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</si>
  <si>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</si>
  <si>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</si>
  <si>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</si>
  <si>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</si>
  <si>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</si>
  <si>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</si>
  <si>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</si>
  <si>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</si>
  <si>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</si>
  <si>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</si>
  <si>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</si>
  <si>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</si>
  <si>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</si>
  <si>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</si>
  <si>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</si>
  <si>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</si>
  <si>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</si>
  <si>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</si>
  <si>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</si>
  <si>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</si>
  <si>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</si>
  <si>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</si>
  <si>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</si>
  <si>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</si>
  <si>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</si>
  <si>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</si>
  <si>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</si>
  <si>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</si>
  <si>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</si>
  <si>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</si>
  <si>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</si>
  <si>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</si>
  <si>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</si>
  <si>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</si>
  <si>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</si>
  <si>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</si>
  <si>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</si>
  <si>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</si>
  <si>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</si>
  <si>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</si>
  <si>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</si>
  <si>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</si>
  <si>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</si>
  <si>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</si>
  <si>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</si>
  <si>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</si>
  <si>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</si>
  <si>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</si>
  <si>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</si>
  <si>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</si>
  <si>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</si>
  <si>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</si>
  <si>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</si>
  <si>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</si>
  <si>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</si>
  <si>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</si>
  <si>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</si>
  <si>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</si>
  <si>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</si>
  <si>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</si>
  <si>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</si>
  <si>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</si>
  <si>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</si>
  <si>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</si>
  <si>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</si>
  <si>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</si>
  <si>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</si>
  <si>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</si>
  <si>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</si>
  <si>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</si>
  <si>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</si>
  <si>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</si>
  <si>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</si>
  <si>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</si>
  <si>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</si>
  <si>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</si>
  <si>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</si>
  <si>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</si>
  <si>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</si>
  <si>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</si>
  <si>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</si>
  <si>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</si>
  <si>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</si>
  <si>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</si>
  <si>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</si>
  <si>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</si>
  <si>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</si>
  <si>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</si>
  <si>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</si>
  <si>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</si>
  <si>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</si>
  <si>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</si>
  <si>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</si>
  <si>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</si>
  <si>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</si>
  <si>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</si>
  <si>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</si>
  <si>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</si>
  <si>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</si>
  <si>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</si>
  <si>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</si>
  <si>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</si>
  <si>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</si>
  <si>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</si>
  <si>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</si>
  <si>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</si>
  <si>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</si>
  <si>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</si>
  <si>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</si>
  <si>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</si>
  <si>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</si>
  <si>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</si>
  <si>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</si>
  <si>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</si>
  <si>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</si>
  <si>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</si>
  <si>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</si>
  <si>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</si>
  <si>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</si>
  <si>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</si>
  <si>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</si>
  <si>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</si>
  <si>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</si>
  <si>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</si>
  <si>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</si>
  <si>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</si>
  <si>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</si>
  <si>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</si>
  <si>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</si>
  <si>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</si>
  <si>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</si>
  <si>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</si>
  <si>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</si>
  <si>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</si>
  <si>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</si>
  <si>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</si>
  <si>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</si>
  <si>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</si>
  <si>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</si>
  <si>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</si>
  <si>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</si>
  <si>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</si>
  <si>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</si>
  <si>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</si>
  <si>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</si>
  <si>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</si>
  <si>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</si>
  <si>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</si>
  <si>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</si>
  <si>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</si>
  <si>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</si>
  <si>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</si>
  <si>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</si>
  <si>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</si>
  <si>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</si>
  <si>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</si>
  <si>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</si>
  <si>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</si>
  <si>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</si>
  <si>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</si>
  <si>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</si>
  <si>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</si>
  <si>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</si>
  <si>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</si>
  <si>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</si>
  <si>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</si>
  <si>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</si>
  <si>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</si>
  <si>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</si>
  <si>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</si>
  <si>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</si>
  <si>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</si>
  <si>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</si>
  <si>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</si>
  <si>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</si>
  <si>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</si>
  <si>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</si>
  <si>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</si>
  <si>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</si>
  <si>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</si>
  <si>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</si>
  <si>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</si>
  <si>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</si>
  <si>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</si>
  <si>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</si>
  <si>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</si>
  <si>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</si>
  <si>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</si>
  <si>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</si>
  <si>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</si>
  <si>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</si>
  <si>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</si>
  <si>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</si>
  <si>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</si>
  <si>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</si>
  <si>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</si>
  <si>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</si>
  <si>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</si>
  <si>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</si>
  <si>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</si>
  <si>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</si>
  <si>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</si>
  <si>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</si>
  <si>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</si>
  <si>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</si>
  <si>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</si>
  <si>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</si>
  <si>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</si>
  <si>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</si>
  <si>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</si>
  <si>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</si>
  <si>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</si>
  <si>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</si>
  <si>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</si>
  <si>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</si>
  <si>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</si>
  <si>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</si>
  <si>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</si>
  <si>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</si>
  <si>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</si>
  <si>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</si>
  <si>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</si>
  <si>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</si>
  <si>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</si>
  <si>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</si>
  <si>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</si>
  <si>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</si>
  <si>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</si>
  <si>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</si>
  <si>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</si>
  <si>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</si>
  <si>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</si>
  <si>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</si>
  <si>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</si>
  <si>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</si>
  <si>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</si>
  <si>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</si>
  <si>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</si>
  <si>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</si>
  <si>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</si>
  <si>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</si>
  <si>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</si>
  <si>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</si>
  <si>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</si>
  <si>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</si>
  <si>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</si>
  <si>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</si>
  <si>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</si>
  <si>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</si>
  <si>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</si>
  <si>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</si>
  <si>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</si>
  <si>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</si>
  <si>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</si>
  <si>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</si>
  <si>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</si>
  <si>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</si>
  <si>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</si>
  <si>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</si>
  <si>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</si>
  <si>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</si>
  <si>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</si>
  <si>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</si>
  <si>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</si>
  <si>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</si>
  <si>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</si>
  <si>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</si>
  <si>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</si>
  <si>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</si>
  <si>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</si>
  <si>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</si>
  <si>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</si>
  <si>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</si>
  <si>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</si>
  <si>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</si>
  <si>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</si>
  <si>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</si>
  <si>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</si>
  <si>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</si>
  <si>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</si>
  <si>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</si>
  <si>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</si>
  <si>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</si>
  <si>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</si>
  <si>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</si>
  <si>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</si>
  <si>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</si>
  <si>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</si>
  <si>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</si>
  <si>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</si>
  <si>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</si>
  <si>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</si>
  <si>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</si>
  <si>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</si>
  <si>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</si>
  <si>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</si>
  <si>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</si>
  <si>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</si>
  <si>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</si>
  <si>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</si>
  <si>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</si>
  <si>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</si>
  <si>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</si>
  <si>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</si>
  <si>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</si>
  <si>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</si>
  <si>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</si>
  <si>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</si>
  <si>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</si>
  <si>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</si>
  <si>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</si>
  <si>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</si>
  <si>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</si>
  <si>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</si>
  <si>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</si>
  <si>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</si>
  <si>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</si>
  <si>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</si>
  <si>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</si>
  <si>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</si>
  <si>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</si>
  <si>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</si>
  <si>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</si>
  <si>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</si>
  <si>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</si>
  <si>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</si>
  <si>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</si>
  <si>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</si>
  <si>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</si>
  <si>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</si>
  <si>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</si>
  <si>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</si>
  <si>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</si>
  <si>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</si>
  <si>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</si>
  <si>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</si>
  <si>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</si>
  <si>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</si>
  <si>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</si>
  <si>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</si>
  <si>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</si>
  <si>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</si>
  <si>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</si>
  <si>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</si>
  <si>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</si>
  <si>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</si>
  <si>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</si>
  <si>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</si>
  <si>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</si>
  <si>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</si>
  <si>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</si>
  <si>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</si>
  <si>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</si>
  <si>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</si>
  <si>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</si>
  <si>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</si>
  <si>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</si>
  <si>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</si>
  <si>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</si>
  <si>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</si>
  <si>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</si>
  <si>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</si>
  <si>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</si>
  <si>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</si>
  <si>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</si>
  <si>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</si>
  <si>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</si>
  <si>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</si>
  <si>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</si>
  <si>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</si>
  <si>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V:0</t>
  </si>
  <si>
    <t>V;0</t>
  </si>
  <si>
    <t>2K</t>
  </si>
  <si>
    <t>VẮNG</t>
  </si>
  <si>
    <t>1K1P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</si>
</sst>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9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63"/>
    </font>
    <font>
      <b/>
      <sz val="8"/>
      <color indexed="81"/>
      <name val="Tahoma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1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74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9" zoomScale="55" zoomScaleNormal="55" workbookViewId="0">
      <selection activeCell="Q10" sqref="Q10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7" t="s">
        <v>160</v>
      </c>
      <c r="AG6" s="277"/>
      <c r="AH6" s="277"/>
      <c r="AI6" s="277"/>
      <c r="AJ6" s="277"/>
      <c r="AK6" s="27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 t="s">
        <v>8</v>
      </c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 t="s">
        <v>9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81"/>
      <c r="AN22" s="282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 t="s">
        <v>8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 t="s">
        <v>8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3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75">
        <f>SUM(AJ9:AJ36)</f>
        <v>3</v>
      </c>
      <c r="AK37" s="75">
        <f>SUM(AK9:AK36)</f>
        <v>1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4" t="s">
        <v>13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5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78" t="s">
        <v>7</v>
      </c>
      <c r="D40" s="27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81"/>
      <c r="AQ41" s="282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81"/>
      <c r="AQ54" s="282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3" t="s">
        <v>12</v>
      </c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6"/>
      <c r="D70" s="286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6"/>
      <c r="D73" s="286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6"/>
      <c r="D74" s="286"/>
      <c r="E74" s="286"/>
      <c r="F74" s="286"/>
      <c r="G74" s="286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6"/>
      <c r="D75" s="286"/>
      <c r="E75" s="286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6"/>
      <c r="D76" s="286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19" zoomScale="55" zoomScaleNormal="55" workbookViewId="0">
      <selection activeCell="Q21" sqref="Q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7" t="s">
        <v>629</v>
      </c>
      <c r="AG6" s="277"/>
      <c r="AH6" s="277"/>
      <c r="AI6" s="277"/>
      <c r="AJ6" s="277"/>
      <c r="AK6" s="27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5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5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58"/>
      <c r="G11" s="168" t="s">
        <v>8</v>
      </c>
      <c r="H11" s="168"/>
      <c r="I11" s="158"/>
      <c r="J11" s="168"/>
      <c r="K11" s="168" t="s">
        <v>9</v>
      </c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1</v>
      </c>
      <c r="AK11" s="3">
        <f t="shared" si="0"/>
        <v>1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5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5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5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58"/>
      <c r="G15" s="168" t="s">
        <v>9</v>
      </c>
      <c r="H15" s="168"/>
      <c r="I15" s="158"/>
      <c r="J15" s="168"/>
      <c r="K15" s="168" t="s">
        <v>8</v>
      </c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1</v>
      </c>
      <c r="AK15" s="3">
        <f t="shared" si="0"/>
        <v>1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58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58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5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5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5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58" t="s">
        <v>10</v>
      </c>
      <c r="G21" s="174" t="s">
        <v>9</v>
      </c>
      <c r="H21" s="174" t="s">
        <v>10</v>
      </c>
      <c r="I21" s="158"/>
      <c r="J21" s="174"/>
      <c r="K21" s="174" t="s">
        <v>8</v>
      </c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1</v>
      </c>
      <c r="AK21" s="3">
        <f t="shared" si="0"/>
        <v>1</v>
      </c>
      <c r="AL21" s="3">
        <f t="shared" si="1"/>
        <v>2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58"/>
      <c r="G22" s="168" t="s">
        <v>8</v>
      </c>
      <c r="H22" s="168"/>
      <c r="I22" s="158"/>
      <c r="J22" s="168"/>
      <c r="K22" s="168" t="s">
        <v>8</v>
      </c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2</v>
      </c>
      <c r="AK22" s="3">
        <f t="shared" si="0"/>
        <v>0</v>
      </c>
      <c r="AL22" s="3">
        <f t="shared" si="1"/>
        <v>0</v>
      </c>
      <c r="AM22" s="281"/>
      <c r="AN22" s="282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5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58"/>
      <c r="G24" s="168" t="s">
        <v>8</v>
      </c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1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58"/>
      <c r="G25" s="168" t="s">
        <v>8</v>
      </c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1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5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5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5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5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5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3" t="s">
        <v>12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3">
        <f>SUM(AJ9:AJ32)</f>
        <v>7</v>
      </c>
      <c r="AK33" s="3">
        <f>SUM(AK9:AK32)</f>
        <v>3</v>
      </c>
      <c r="AL33" s="3">
        <f>SUM(AL9:AL32)</f>
        <v>2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4" t="s">
        <v>13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5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78" t="s">
        <v>7</v>
      </c>
      <c r="D36" s="27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81"/>
      <c r="AQ37" s="282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81"/>
      <c r="AQ50" s="282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3" t="s">
        <v>12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6"/>
      <c r="D62" s="286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6"/>
      <c r="D65" s="286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6"/>
      <c r="D66" s="286"/>
      <c r="E66" s="286"/>
      <c r="F66" s="286"/>
      <c r="G66" s="286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6"/>
      <c r="D67" s="286"/>
      <c r="E67" s="286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6"/>
      <c r="D68" s="286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topLeftCell="A16" zoomScale="51" zoomScaleNormal="51" workbookViewId="0">
      <selection activeCell="S16" sqref="S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1" t="s">
        <v>628</v>
      </c>
      <c r="AG6" s="301"/>
      <c r="AH6" s="301"/>
      <c r="AI6" s="301"/>
      <c r="AJ6" s="301"/>
      <c r="AK6" s="301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10" t="s">
        <v>7</v>
      </c>
      <c r="D8" s="311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 t="s">
        <v>8</v>
      </c>
      <c r="G9" s="226" t="s">
        <v>9</v>
      </c>
      <c r="H9" s="226"/>
      <c r="I9" s="226"/>
      <c r="J9" s="261"/>
      <c r="K9" s="226"/>
      <c r="L9" s="226" t="s">
        <v>9</v>
      </c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1</v>
      </c>
      <c r="AK9" s="230">
        <f t="shared" ref="AK9:AK25" si="0">COUNTIF(E9:AI9,"P")+2*COUNTIF(F9:AJ9,"2P")</f>
        <v>2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 t="s">
        <v>9</v>
      </c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1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 t="s">
        <v>10</v>
      </c>
      <c r="H19" s="226"/>
      <c r="I19" s="226"/>
      <c r="J19" s="261"/>
      <c r="K19" s="226"/>
      <c r="L19" s="226" t="s">
        <v>9</v>
      </c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1</v>
      </c>
      <c r="AL19" s="230">
        <f t="shared" si="1"/>
        <v>1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 t="s">
        <v>9</v>
      </c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1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 t="s">
        <v>8</v>
      </c>
      <c r="G22" s="226" t="s">
        <v>9</v>
      </c>
      <c r="H22" s="226"/>
      <c r="I22" s="226"/>
      <c r="J22" s="261"/>
      <c r="K22" s="226"/>
      <c r="L22" s="226" t="s">
        <v>9</v>
      </c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1</v>
      </c>
      <c r="AK22" s="230">
        <f t="shared" si="0"/>
        <v>2</v>
      </c>
      <c r="AL22" s="230">
        <f t="shared" si="1"/>
        <v>0</v>
      </c>
      <c r="AM22" s="303"/>
      <c r="AN22" s="304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 t="s">
        <v>8</v>
      </c>
      <c r="G23" s="226"/>
      <c r="H23" s="226"/>
      <c r="I23" s="226"/>
      <c r="J23" s="261"/>
      <c r="K23" s="226"/>
      <c r="L23" s="226" t="s">
        <v>9</v>
      </c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1</v>
      </c>
      <c r="AK23" s="230">
        <f t="shared" si="0"/>
        <v>1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 t="s">
        <v>9</v>
      </c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1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9" t="s">
        <v>12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230">
        <f>SUM(AJ9:AJ25)</f>
        <v>3</v>
      </c>
      <c r="AK26" s="230">
        <f>SUM(AK9:AK25)</f>
        <v>9</v>
      </c>
      <c r="AL26" s="23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6" t="s">
        <v>13</v>
      </c>
      <c r="B28" s="30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78" t="s">
        <v>7</v>
      </c>
      <c r="D29" s="27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3"/>
      <c r="AQ30" s="304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3"/>
      <c r="AQ43" s="304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5" t="s">
        <v>12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6"/>
      <c r="D48" s="286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6"/>
      <c r="D51" s="286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6"/>
      <c r="D52" s="286"/>
      <c r="E52" s="286"/>
      <c r="F52" s="286"/>
      <c r="G52" s="28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6"/>
      <c r="D53" s="286"/>
      <c r="E53" s="28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6"/>
      <c r="D54" s="286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6" zoomScale="55" zoomScaleNormal="55" workbookViewId="0">
      <selection activeCell="AC25" sqref="AC2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7" t="s">
        <v>564</v>
      </c>
      <c r="AG6" s="277"/>
      <c r="AH6" s="277"/>
      <c r="AI6" s="277"/>
      <c r="AJ6" s="277"/>
      <c r="AK6" s="27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274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274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274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274" t="s">
        <v>10</v>
      </c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1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274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274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274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274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274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274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274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274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2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274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1"/>
      <c r="AN22" s="282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274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274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274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274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274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274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274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274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274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3" t="s">
        <v>12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3">
        <f>SUM(AJ9:AJ31)</f>
        <v>0</v>
      </c>
      <c r="AK32" s="3">
        <f>SUM(AK9:AK31)</f>
        <v>0</v>
      </c>
      <c r="AL32" s="3">
        <f>SUM(AL9:AL31)</f>
        <v>1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4" t="s">
        <v>13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5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78" t="s">
        <v>7</v>
      </c>
      <c r="D35" s="27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81"/>
      <c r="AQ36" s="282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81"/>
      <c r="AQ49" s="282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3" t="s">
        <v>12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6"/>
      <c r="D60" s="286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6"/>
      <c r="D63" s="286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6"/>
      <c r="D64" s="286"/>
      <c r="E64" s="286"/>
      <c r="F64" s="286"/>
      <c r="G64" s="286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6"/>
      <c r="D65" s="286"/>
      <c r="E65" s="286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6"/>
      <c r="D66" s="286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topLeftCell="A7" zoomScale="55" zoomScaleNormal="55" workbookViewId="0">
      <selection activeCell="J21" sqref="J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77" t="s">
        <v>603</v>
      </c>
      <c r="AG6" s="277"/>
      <c r="AH6" s="277"/>
      <c r="AI6" s="277"/>
      <c r="AJ6" s="277"/>
      <c r="AK6" s="277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 t="s">
        <v>8</v>
      </c>
      <c r="G9" s="158"/>
      <c r="H9" s="312" t="s">
        <v>1151</v>
      </c>
      <c r="I9" s="158"/>
      <c r="J9" s="168" t="s">
        <v>1150</v>
      </c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3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313"/>
      <c r="I10" s="158"/>
      <c r="J10" s="168" t="s">
        <v>8</v>
      </c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1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313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313"/>
      <c r="I12" s="158"/>
      <c r="J12" s="168" t="s">
        <v>8</v>
      </c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1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 t="s">
        <v>8</v>
      </c>
      <c r="G13" s="158"/>
      <c r="H13" s="313"/>
      <c r="I13" s="158"/>
      <c r="J13" s="168" t="s">
        <v>1150</v>
      </c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3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 t="s">
        <v>8</v>
      </c>
      <c r="G14" s="158"/>
      <c r="H14" s="313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1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313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31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31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313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313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313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314"/>
      <c r="I21" s="158"/>
      <c r="J21" s="174" t="s">
        <v>1150</v>
      </c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2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11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78" t="s">
        <v>7</v>
      </c>
      <c r="D25" s="27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1"/>
      <c r="AQ26" s="282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78" t="s">
        <v>12</v>
      </c>
      <c r="B39" s="27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6"/>
      <c r="D40" s="286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6"/>
      <c r="D43" s="286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6"/>
      <c r="D44" s="286"/>
      <c r="E44" s="286"/>
      <c r="F44" s="286"/>
      <c r="G44" s="286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6"/>
      <c r="D45" s="286"/>
      <c r="E45" s="286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6"/>
      <c r="D46" s="286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7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H9:H21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opLeftCell="A10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1" t="s">
        <v>620</v>
      </c>
      <c r="AG6" s="301"/>
      <c r="AH6" s="301"/>
      <c r="AI6" s="301"/>
      <c r="AJ6" s="301"/>
      <c r="AK6" s="301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312" t="s">
        <v>1148</v>
      </c>
      <c r="G9" s="168"/>
      <c r="H9" s="168" t="s">
        <v>8</v>
      </c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313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313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313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313"/>
      <c r="G13" s="168"/>
      <c r="H13" s="168" t="s">
        <v>8</v>
      </c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313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313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313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313"/>
      <c r="G17" s="173"/>
      <c r="H17" s="173" t="s">
        <v>8</v>
      </c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313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314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5" t="s">
        <v>12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9">
        <f>SUM(AJ9:AJ20)</f>
        <v>3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6" t="s">
        <v>13</v>
      </c>
      <c r="B23" s="306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8" t="s">
        <v>7</v>
      </c>
      <c r="D24" s="27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3"/>
      <c r="AQ25" s="304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5" t="s">
        <v>12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6"/>
      <c r="D38" s="286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6"/>
      <c r="D41" s="286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6"/>
      <c r="D42" s="286"/>
      <c r="E42" s="286"/>
      <c r="F42" s="286"/>
      <c r="G42" s="28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6"/>
      <c r="D43" s="286"/>
      <c r="E43" s="28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6"/>
      <c r="D44" s="286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F9:F1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9" zoomScale="55" zoomScaleNormal="55" workbookViewId="0">
      <selection activeCell="M40" sqref="M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678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 t="s">
        <v>8</v>
      </c>
      <c r="G10" s="245"/>
      <c r="H10" s="245"/>
      <c r="I10" s="245"/>
      <c r="J10" s="245" t="s">
        <v>8</v>
      </c>
      <c r="K10" s="245" t="s">
        <v>8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 t="s">
        <v>8</v>
      </c>
      <c r="G13" s="245"/>
      <c r="H13" s="245"/>
      <c r="I13" s="245"/>
      <c r="J13" s="245"/>
      <c r="K13" s="245" t="s">
        <v>8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2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 t="s">
        <v>10</v>
      </c>
      <c r="G20" s="245"/>
      <c r="H20" s="245"/>
      <c r="I20" s="245"/>
      <c r="J20" s="245"/>
      <c r="K20" s="245" t="s">
        <v>10</v>
      </c>
      <c r="L20" s="245" t="s">
        <v>10</v>
      </c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3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 t="s">
        <v>8</v>
      </c>
      <c r="K21" s="210"/>
      <c r="L21" s="210" t="s">
        <v>8</v>
      </c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2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3"/>
      <c r="AN22" s="304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 t="s">
        <v>10</v>
      </c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1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 t="s">
        <v>10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 t="s">
        <v>8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 t="s">
        <v>8</v>
      </c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 t="s">
        <v>10</v>
      </c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1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 t="s">
        <v>8</v>
      </c>
      <c r="G40" s="245"/>
      <c r="H40" s="245"/>
      <c r="I40" s="245"/>
      <c r="J40" s="245" t="s">
        <v>8</v>
      </c>
      <c r="K40" s="245" t="s">
        <v>8</v>
      </c>
      <c r="L40" s="245" t="s">
        <v>8</v>
      </c>
      <c r="M40" s="245" t="s">
        <v>8</v>
      </c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5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 t="s">
        <v>9</v>
      </c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5" t="s">
        <v>12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125">
        <f>SUM(AJ9:AJ43)</f>
        <v>14</v>
      </c>
      <c r="AK44" s="125">
        <f>SUM(AK9:AK43)</f>
        <v>1</v>
      </c>
      <c r="AL44" s="125">
        <f>SUM(AL9:AL43)</f>
        <v>6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6" t="s">
        <v>13</v>
      </c>
      <c r="B46" s="306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78" t="s">
        <v>7</v>
      </c>
      <c r="D47" s="27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3"/>
      <c r="AQ48" s="304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3"/>
      <c r="AQ61" s="304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5" t="s">
        <v>12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7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6"/>
      <c r="D84" s="286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6"/>
      <c r="D87" s="286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6"/>
      <c r="D88" s="286"/>
      <c r="E88" s="286"/>
      <c r="F88" s="286"/>
      <c r="G88" s="28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6"/>
      <c r="D89" s="286"/>
      <c r="E89" s="28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6"/>
      <c r="D90" s="286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34" zoomScale="55" zoomScaleNormal="55" workbookViewId="0">
      <selection activeCell="T31" sqref="T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679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 t="s">
        <v>8</v>
      </c>
      <c r="G13" s="8"/>
      <c r="H13" s="8"/>
      <c r="I13" s="8"/>
      <c r="J13" s="8"/>
      <c r="K13" s="8" t="s">
        <v>8</v>
      </c>
      <c r="L13" s="8" t="s">
        <v>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 t="s">
        <v>8</v>
      </c>
      <c r="G14" s="8"/>
      <c r="H14" s="8"/>
      <c r="I14" s="8"/>
      <c r="J14" s="8" t="s">
        <v>8</v>
      </c>
      <c r="K14" s="8" t="s">
        <v>8</v>
      </c>
      <c r="L14" s="8" t="s">
        <v>8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4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 t="s">
        <v>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 t="s">
        <v>10</v>
      </c>
      <c r="G20" s="8"/>
      <c r="H20" s="8"/>
      <c r="I20" s="8"/>
      <c r="J20" s="8"/>
      <c r="K20" s="8" t="s">
        <v>10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2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3"/>
      <c r="AN22" s="304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 t="s">
        <v>8</v>
      </c>
      <c r="G23" s="8"/>
      <c r="H23" s="8"/>
      <c r="I23" s="8"/>
      <c r="J23" s="8" t="s">
        <v>8</v>
      </c>
      <c r="K23" s="8" t="s">
        <v>8</v>
      </c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4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 t="s">
        <v>9</v>
      </c>
      <c r="K27" s="8" t="s">
        <v>9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2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 t="s">
        <v>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 t="s">
        <v>8</v>
      </c>
      <c r="M38" s="8"/>
      <c r="N38" s="8" t="s">
        <v>8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 t="s">
        <v>10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1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5" t="s">
        <v>12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125">
        <f>SUM(AJ9:AJ43)</f>
        <v>14</v>
      </c>
      <c r="AK45" s="125">
        <f>SUM(AK9:AK43)</f>
        <v>5</v>
      </c>
      <c r="AL45" s="125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6" t="s">
        <v>13</v>
      </c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8" t="s">
        <v>7</v>
      </c>
      <c r="D48" s="27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3"/>
      <c r="AQ49" s="304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3"/>
      <c r="AQ62" s="304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5" t="s">
        <v>12</v>
      </c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6"/>
      <c r="D85" s="286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6"/>
      <c r="D88" s="286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6"/>
      <c r="D89" s="286"/>
      <c r="E89" s="286"/>
      <c r="F89" s="286"/>
      <c r="G89" s="28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6"/>
      <c r="D90" s="286"/>
      <c r="E90" s="28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6"/>
      <c r="D91" s="286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32" zoomScale="55" zoomScaleNormal="55" workbookViewId="0">
      <selection activeCell="M9" sqref="M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680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 t="s">
        <v>8</v>
      </c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 t="s">
        <v>8</v>
      </c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 t="s">
        <v>10</v>
      </c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 t="s">
        <v>8</v>
      </c>
      <c r="K21" s="174"/>
      <c r="L21" s="174"/>
      <c r="M21" s="174"/>
      <c r="N21" s="174"/>
      <c r="O21" s="158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3"/>
      <c r="AN22" s="304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 t="s">
        <v>8</v>
      </c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 t="s">
        <v>8</v>
      </c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 t="s">
        <v>8</v>
      </c>
      <c r="K38" s="168"/>
      <c r="L38" s="168"/>
      <c r="M38" s="168"/>
      <c r="N38" s="168"/>
      <c r="O38" s="15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 t="s">
        <v>9</v>
      </c>
      <c r="K39" s="168" t="s">
        <v>9</v>
      </c>
      <c r="L39" s="168" t="s">
        <v>9</v>
      </c>
      <c r="M39" s="168" t="s">
        <v>9</v>
      </c>
      <c r="N39" s="168" t="s">
        <v>9</v>
      </c>
      <c r="O39" s="168" t="s">
        <v>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0</v>
      </c>
      <c r="AK39" s="124">
        <f t="shared" si="0"/>
        <v>6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5" t="s">
        <v>12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125">
        <f>SUM(AJ9:AJ41)</f>
        <v>6</v>
      </c>
      <c r="AK42" s="198">
        <f t="shared" ref="AK42:AL42" si="6">SUM(AK9:AK41)</f>
        <v>6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6" t="s">
        <v>13</v>
      </c>
      <c r="B44" s="306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78" t="s">
        <v>7</v>
      </c>
      <c r="D45" s="27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3"/>
      <c r="AQ45" s="304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3"/>
      <c r="AQ58" s="304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5" t="s">
        <v>12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6"/>
      <c r="D81" s="286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6"/>
      <c r="D84" s="286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6"/>
      <c r="D85" s="286"/>
      <c r="E85" s="286"/>
      <c r="F85" s="286"/>
      <c r="G85" s="28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6"/>
      <c r="D86" s="286"/>
      <c r="E86" s="28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6"/>
      <c r="D87" s="286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25" zoomScale="55" zoomScaleNormal="55" workbookViewId="0">
      <selection activeCell="M17" sqref="M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681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 t="s">
        <v>10</v>
      </c>
      <c r="G9" s="8"/>
      <c r="H9" s="8"/>
      <c r="I9" s="8"/>
      <c r="J9" s="8"/>
      <c r="K9" s="8"/>
      <c r="L9" s="8"/>
      <c r="M9" s="8" t="s">
        <v>8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 t="s">
        <v>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1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 t="s">
        <v>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 t="s">
        <v>8</v>
      </c>
      <c r="G18" s="8"/>
      <c r="H18" s="8"/>
      <c r="I18" s="8"/>
      <c r="J18" s="8"/>
      <c r="K18" s="8"/>
      <c r="L18" s="8" t="s">
        <v>8</v>
      </c>
      <c r="M18" s="8" t="s">
        <v>8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3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 t="s">
        <v>9</v>
      </c>
      <c r="G20" s="8"/>
      <c r="H20" s="8"/>
      <c r="I20" s="8"/>
      <c r="J20" s="8" t="s">
        <v>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2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3"/>
      <c r="AN22" s="304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1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 t="s">
        <v>10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 t="s">
        <v>10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5" t="s">
        <v>12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125">
        <f>SUM(AJ9:AJ44)</f>
        <v>8</v>
      </c>
      <c r="AK45" s="125">
        <f>SUM(AK9:AK44)</f>
        <v>3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6" t="s">
        <v>13</v>
      </c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8" t="s">
        <v>7</v>
      </c>
      <c r="D48" s="27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3"/>
      <c r="AQ49" s="304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3"/>
      <c r="AQ62" s="304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5" t="s">
        <v>12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6"/>
      <c r="D90" s="286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6"/>
      <c r="D93" s="286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6"/>
      <c r="D94" s="286"/>
      <c r="E94" s="286"/>
      <c r="F94" s="286"/>
      <c r="G94" s="28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6"/>
      <c r="D95" s="286"/>
      <c r="E95" s="28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6"/>
      <c r="D96" s="286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38" zoomScale="55" zoomScaleNormal="55" workbookViewId="0">
      <selection activeCell="M41" sqref="M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682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 t="s">
        <v>8</v>
      </c>
      <c r="G10" s="8"/>
      <c r="H10" s="8"/>
      <c r="I10" s="8"/>
      <c r="J10" s="8"/>
      <c r="K10" s="8" t="s">
        <v>8</v>
      </c>
      <c r="L10" s="8" t="s">
        <v>8</v>
      </c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4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 t="s">
        <v>8</v>
      </c>
      <c r="G15" s="8"/>
      <c r="H15" s="8"/>
      <c r="I15" s="8"/>
      <c r="J15" s="8"/>
      <c r="K15" s="8" t="s">
        <v>8</v>
      </c>
      <c r="L15" s="8" t="s">
        <v>8</v>
      </c>
      <c r="M15" s="8" t="s">
        <v>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4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 t="s">
        <v>8</v>
      </c>
      <c r="G17" s="46"/>
      <c r="H17" s="46"/>
      <c r="I17" s="46"/>
      <c r="J17" s="46"/>
      <c r="K17" s="46" t="s">
        <v>8</v>
      </c>
      <c r="L17" s="46" t="s">
        <v>8</v>
      </c>
      <c r="M17" s="46" t="s">
        <v>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 t="s">
        <v>8</v>
      </c>
      <c r="M19" s="8" t="s">
        <v>8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 t="s">
        <v>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1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 t="s">
        <v>8</v>
      </c>
      <c r="G21" s="110"/>
      <c r="H21" s="110"/>
      <c r="I21" s="110"/>
      <c r="J21" s="110"/>
      <c r="K21" s="110"/>
      <c r="L21" s="110"/>
      <c r="M21" s="110" t="s">
        <v>8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303"/>
      <c r="AN22" s="304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 t="s">
        <v>8</v>
      </c>
      <c r="G29" s="8"/>
      <c r="H29" s="8"/>
      <c r="I29" s="8"/>
      <c r="J29" s="8"/>
      <c r="K29" s="8" t="s">
        <v>8</v>
      </c>
      <c r="L29" s="8" t="s">
        <v>8</v>
      </c>
      <c r="M29" s="8" t="s">
        <v>8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4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 t="s">
        <v>8</v>
      </c>
      <c r="G31" s="8"/>
      <c r="H31" s="8"/>
      <c r="I31" s="8"/>
      <c r="J31" s="8"/>
      <c r="K31" s="8" t="s">
        <v>8</v>
      </c>
      <c r="L31" s="8" t="s">
        <v>8</v>
      </c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4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 t="s">
        <v>8</v>
      </c>
      <c r="G33" s="8"/>
      <c r="H33" s="8"/>
      <c r="I33" s="8"/>
      <c r="J33" s="8"/>
      <c r="K33" s="8" t="s">
        <v>8</v>
      </c>
      <c r="L33" s="8" t="s">
        <v>8</v>
      </c>
      <c r="M33" s="8" t="s">
        <v>8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4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 t="s">
        <v>8</v>
      </c>
      <c r="G37" s="8"/>
      <c r="H37" s="8"/>
      <c r="I37" s="8"/>
      <c r="J37" s="8"/>
      <c r="K37" s="8" t="s">
        <v>8</v>
      </c>
      <c r="L37" s="8" t="s">
        <v>8</v>
      </c>
      <c r="M37" s="8" t="s">
        <v>8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4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 t="s">
        <v>8</v>
      </c>
      <c r="G38" s="8"/>
      <c r="H38" s="8"/>
      <c r="I38" s="8"/>
      <c r="J38" s="8"/>
      <c r="K38" s="8" t="s">
        <v>8</v>
      </c>
      <c r="L38" s="8" t="s">
        <v>8</v>
      </c>
      <c r="M38" s="8" t="s">
        <v>8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4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 t="s">
        <v>8</v>
      </c>
      <c r="G41" s="8"/>
      <c r="H41" s="8"/>
      <c r="I41" s="8"/>
      <c r="J41" s="8"/>
      <c r="K41" s="8" t="s">
        <v>8</v>
      </c>
      <c r="L41" s="8" t="s">
        <v>8</v>
      </c>
      <c r="M41" s="8" t="s">
        <v>8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4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 t="s">
        <v>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5" t="s">
        <v>12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125">
        <f>SUM(AJ9:AJ44)</f>
        <v>45</v>
      </c>
      <c r="AK45" s="125">
        <f>SUM(AK9:AK44)</f>
        <v>0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6" t="s">
        <v>13</v>
      </c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8" t="s">
        <v>7</v>
      </c>
      <c r="D48" s="27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3"/>
      <c r="AQ49" s="304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3"/>
      <c r="AQ62" s="304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5" t="s">
        <v>12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6"/>
      <c r="D87" s="286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6"/>
      <c r="D90" s="286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6"/>
      <c r="D91" s="286"/>
      <c r="E91" s="286"/>
      <c r="F91" s="286"/>
      <c r="G91" s="28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6"/>
      <c r="D92" s="286"/>
      <c r="E92" s="28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6"/>
      <c r="D93" s="286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H9" sqref="H9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7" t="s">
        <v>217</v>
      </c>
      <c r="AG6" s="277"/>
      <c r="AH6" s="277"/>
      <c r="AI6" s="277"/>
      <c r="AJ6" s="277"/>
      <c r="AK6" s="27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 t="s">
        <v>10</v>
      </c>
      <c r="H9" s="180" t="s">
        <v>10</v>
      </c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2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 t="s">
        <v>10</v>
      </c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 t="s">
        <v>10</v>
      </c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1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3" t="s">
        <v>12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75">
        <f>SUM(AJ9:AJ19)</f>
        <v>0</v>
      </c>
      <c r="AK20" s="75">
        <f>SUM(AK9:AK19)</f>
        <v>0</v>
      </c>
      <c r="AL20" s="75">
        <f>SUM(AL9:AL19)</f>
        <v>4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4" t="s">
        <v>13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5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78" t="s">
        <v>7</v>
      </c>
      <c r="D23" s="27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81"/>
      <c r="AQ24" s="282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3" t="s">
        <v>12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6"/>
      <c r="D36" s="286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6"/>
      <c r="D39" s="286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6"/>
      <c r="D40" s="286"/>
      <c r="E40" s="286"/>
      <c r="F40" s="286"/>
      <c r="G40" s="286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6"/>
      <c r="D41" s="286"/>
      <c r="E41" s="286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6"/>
      <c r="D42" s="286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25" zoomScale="55" zoomScaleNormal="55" workbookViewId="0">
      <selection activeCell="AG36" sqref="AG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683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 t="s">
        <v>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 t="s">
        <v>8</v>
      </c>
      <c r="K16" s="173"/>
      <c r="L16" s="173"/>
      <c r="M16" s="173" t="s">
        <v>10</v>
      </c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1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 t="s">
        <v>10</v>
      </c>
      <c r="G18" s="168"/>
      <c r="H18" s="158"/>
      <c r="I18" s="168"/>
      <c r="J18" s="168"/>
      <c r="K18" s="168" t="s">
        <v>8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1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3"/>
      <c r="AN22" s="304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 t="s">
        <v>8</v>
      </c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 t="s">
        <v>8</v>
      </c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 t="s">
        <v>10</v>
      </c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 t="s">
        <v>10</v>
      </c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 t="s">
        <v>8</v>
      </c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75">
        <f t="shared" ref="AJ37" si="3">COUNTIF(E37:AI37,"K")+2*COUNTIF(E37:AI37,"2K")+COUNTIF(E37:AI37,"TK")+COUNTIF(E37:AI37,"KT")</f>
        <v>1</v>
      </c>
      <c r="AK37" s="275">
        <f t="shared" ref="AK37" si="4">COUNTIF(E37:AI37,"P")+2*COUNTIF(F37:AJ37,"2P")</f>
        <v>0</v>
      </c>
      <c r="AL37" s="275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5" t="s">
        <v>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125">
        <f>SUM(AJ9:AJ38)</f>
        <v>6</v>
      </c>
      <c r="AK39" s="125">
        <f>SUM(AK9:AK38)</f>
        <v>0</v>
      </c>
      <c r="AL39" s="125">
        <f>SUM(AL9:AL38)</f>
        <v>4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6" t="s">
        <v>13</v>
      </c>
      <c r="B41" s="306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8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78" t="s">
        <v>7</v>
      </c>
      <c r="D42" s="27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3"/>
      <c r="AQ43" s="304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03"/>
      <c r="AQ56" s="304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 t="s">
        <v>15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1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 t="s">
        <v>15</v>
      </c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1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05" t="s">
        <v>12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125">
        <f t="shared" ref="AJ77:AO77" si="12">SUM(AJ43:AJ76)</f>
        <v>0</v>
      </c>
      <c r="AK77" s="125">
        <f t="shared" si="12"/>
        <v>2</v>
      </c>
      <c r="AL77" s="125">
        <f t="shared" si="12"/>
        <v>0</v>
      </c>
      <c r="AM77" s="125">
        <f t="shared" si="12"/>
        <v>0</v>
      </c>
      <c r="AN77" s="125">
        <f t="shared" si="12"/>
        <v>0</v>
      </c>
      <c r="AO77" s="125">
        <f t="shared" si="12"/>
        <v>0</v>
      </c>
    </row>
    <row r="78" spans="1:41" ht="15.75" customHeight="1">
      <c r="A78" s="26"/>
      <c r="B78" s="26"/>
      <c r="C78" s="286"/>
      <c r="D78" s="286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6"/>
      <c r="D81" s="286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6"/>
      <c r="D82" s="286"/>
      <c r="E82" s="286"/>
      <c r="F82" s="286"/>
      <c r="G82" s="28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6"/>
      <c r="D83" s="286"/>
      <c r="E83" s="28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6"/>
      <c r="D84" s="286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9" zoomScale="55" zoomScaleNormal="55" workbookViewId="0">
      <selection activeCell="AH24" sqref="AH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684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 t="s">
        <v>9</v>
      </c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1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 t="s">
        <v>8</v>
      </c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 t="s">
        <v>8</v>
      </c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 t="s">
        <v>8</v>
      </c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3"/>
      <c r="AN22" s="304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275">
        <f t="shared" ref="AJ23:AJ25" si="3">COUNTIF(E23:AI23,"K")+2*COUNTIF(E23:AI23,"2K")+COUNTIF(E23:AI23,"TK")+COUNTIF(E23:AI23,"KT")</f>
        <v>0</v>
      </c>
      <c r="AK23" s="275">
        <f t="shared" ref="AK23:AK25" si="4">COUNTIF(E23:AI23,"P")+2*COUNTIF(F23:AJ23,"2P")</f>
        <v>0</v>
      </c>
      <c r="AL23" s="275">
        <f t="shared" ref="AL23:AL25" si="5">COUNTIF(E23:AI23,"T")+2*COUNTIF(E23:AI23,"2T")+COUNTIF(E23:AI23,"TK")+COUNTIF(E23:AI23,"KT")</f>
        <v>0</v>
      </c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275">
        <f t="shared" si="3"/>
        <v>0</v>
      </c>
      <c r="AK24" s="275">
        <f t="shared" si="4"/>
        <v>0</v>
      </c>
      <c r="AL24" s="275">
        <f t="shared" si="5"/>
        <v>0</v>
      </c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275">
        <f t="shared" si="3"/>
        <v>0</v>
      </c>
      <c r="AK25" s="275">
        <f t="shared" si="4"/>
        <v>0</v>
      </c>
      <c r="AL25" s="275">
        <f t="shared" si="5"/>
        <v>0</v>
      </c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 t="s">
        <v>8</v>
      </c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 t="s">
        <v>8</v>
      </c>
      <c r="K27" s="168" t="s">
        <v>8</v>
      </c>
      <c r="L27" s="168" t="s">
        <v>8</v>
      </c>
      <c r="M27" s="158" t="s">
        <v>1150</v>
      </c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5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5" t="s">
        <v>12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125">
        <f>SUM(AJ9:AJ28)</f>
        <v>9</v>
      </c>
      <c r="AK29" s="125">
        <f>SUM(AK9:AK28)</f>
        <v>1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6" t="s">
        <v>13</v>
      </c>
      <c r="B31" s="306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78" t="s">
        <v>7</v>
      </c>
      <c r="D32" s="27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3"/>
      <c r="AQ33" s="304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03"/>
      <c r="AQ46" s="304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05" t="s">
        <v>12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125">
        <f t="shared" ref="AJ67:AO67" si="12">SUM(AJ33:AJ66)</f>
        <v>0</v>
      </c>
      <c r="AK67" s="125">
        <f t="shared" si="12"/>
        <v>0</v>
      </c>
      <c r="AL67" s="125">
        <f t="shared" si="12"/>
        <v>0</v>
      </c>
      <c r="AM67" s="125">
        <f t="shared" si="12"/>
        <v>0</v>
      </c>
      <c r="AN67" s="125">
        <f t="shared" si="12"/>
        <v>0</v>
      </c>
      <c r="AO67" s="125">
        <f t="shared" si="12"/>
        <v>0</v>
      </c>
    </row>
    <row r="68" spans="1:41" ht="15.75" customHeight="1">
      <c r="A68" s="26"/>
      <c r="B68" s="26"/>
      <c r="C68" s="286"/>
      <c r="D68" s="2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6"/>
      <c r="D71" s="2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6"/>
      <c r="D72" s="286"/>
      <c r="E72" s="286"/>
      <c r="F72" s="286"/>
      <c r="G72" s="2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6"/>
      <c r="D73" s="286"/>
      <c r="E73" s="2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6"/>
      <c r="D74" s="2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13"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1" t="s">
        <v>1119</v>
      </c>
      <c r="AG6" s="301"/>
      <c r="AH6" s="301"/>
      <c r="AI6" s="301"/>
      <c r="AJ6" s="301"/>
      <c r="AK6" s="301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312" t="s">
        <v>1151</v>
      </c>
      <c r="G9" s="158"/>
      <c r="H9" s="168" t="s">
        <v>8</v>
      </c>
      <c r="I9" s="168"/>
      <c r="J9" s="312" t="s">
        <v>1148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1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313"/>
      <c r="G10" s="158" t="s">
        <v>10</v>
      </c>
      <c r="H10" s="168"/>
      <c r="I10" s="168"/>
      <c r="J10" s="313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1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313"/>
      <c r="G11" s="158"/>
      <c r="H11" s="168"/>
      <c r="I11" s="168"/>
      <c r="J11" s="313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313"/>
      <c r="G12" s="158"/>
      <c r="H12" s="168"/>
      <c r="I12" s="168"/>
      <c r="J12" s="313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313"/>
      <c r="G13" s="158"/>
      <c r="H13" s="168" t="s">
        <v>10</v>
      </c>
      <c r="I13" s="168"/>
      <c r="J13" s="313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1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313"/>
      <c r="G14" s="158"/>
      <c r="H14" s="168"/>
      <c r="I14" s="168"/>
      <c r="J14" s="313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313"/>
      <c r="G15" s="158" t="s">
        <v>10</v>
      </c>
      <c r="H15" s="168"/>
      <c r="I15" s="168"/>
      <c r="J15" s="313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313"/>
      <c r="G16" s="158"/>
      <c r="H16" s="173"/>
      <c r="I16" s="173"/>
      <c r="J16" s="31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313"/>
      <c r="G17" s="158" t="s">
        <v>8</v>
      </c>
      <c r="H17" s="173"/>
      <c r="I17" s="173"/>
      <c r="J17" s="31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313"/>
      <c r="G18" s="158"/>
      <c r="H18" s="168"/>
      <c r="I18" s="168"/>
      <c r="J18" s="313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313"/>
      <c r="G19" s="158"/>
      <c r="H19" s="168"/>
      <c r="I19" s="168"/>
      <c r="J19" s="313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313"/>
      <c r="G20" s="158"/>
      <c r="H20" s="168"/>
      <c r="I20" s="168"/>
      <c r="J20" s="313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313"/>
      <c r="G21" s="158"/>
      <c r="H21" s="168"/>
      <c r="I21" s="168"/>
      <c r="J21" s="313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3"/>
      <c r="AN21" s="304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313"/>
      <c r="G22" s="158"/>
      <c r="H22" s="168"/>
      <c r="I22" s="168"/>
      <c r="J22" s="313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313"/>
      <c r="G23" s="158"/>
      <c r="H23" s="168"/>
      <c r="I23" s="168"/>
      <c r="J23" s="313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314"/>
      <c r="G24" s="158"/>
      <c r="H24" s="168" t="s">
        <v>8</v>
      </c>
      <c r="I24" s="168"/>
      <c r="J24" s="314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5" t="s">
        <v>12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125">
        <f>SUM(AJ9:AJ25)</f>
        <v>3</v>
      </c>
      <c r="AK26" s="125">
        <f>SUM(AK9:AK25)</f>
        <v>0</v>
      </c>
      <c r="AL26" s="125">
        <f>SUM(AL9:AL25)</f>
        <v>3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6" t="s">
        <v>13</v>
      </c>
      <c r="B28" s="30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78" t="s">
        <v>7</v>
      </c>
      <c r="D29" s="27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3"/>
      <c r="AQ30" s="304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3"/>
      <c r="AQ43" s="304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5" t="s">
        <v>12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6"/>
      <c r="D65" s="286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6"/>
      <c r="D68" s="286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6"/>
      <c r="D69" s="286"/>
      <c r="E69" s="286"/>
      <c r="F69" s="286"/>
      <c r="G69" s="2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6"/>
      <c r="D70" s="286"/>
      <c r="E70" s="28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6"/>
      <c r="D71" s="2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2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F9:F24"/>
    <mergeCell ref="J9:J2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9" zoomScale="55" zoomScaleNormal="55" workbookViewId="0">
      <selection activeCell="Z19" sqref="Z19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1" t="s">
        <v>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87" t="s">
        <v>234</v>
      </c>
      <c r="AG6" s="287"/>
      <c r="AH6" s="287"/>
      <c r="AI6" s="287"/>
      <c r="AJ6" s="287"/>
      <c r="AK6" s="287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88" t="s">
        <v>7</v>
      </c>
      <c r="D8" s="289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 t="s">
        <v>8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 t="s">
        <v>8</v>
      </c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1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 t="s">
        <v>8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1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2"/>
      <c r="AN22" s="293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 t="s">
        <v>10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1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 t="s">
        <v>8</v>
      </c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1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 t="s">
        <v>10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1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 t="s">
        <v>8</v>
      </c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1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4" t="s">
        <v>12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80">
        <f>SUM(AJ9:AJ34)</f>
        <v>6</v>
      </c>
      <c r="AK35" s="80">
        <f>SUM(AK9:AK34)</f>
        <v>0</v>
      </c>
      <c r="AL35" s="80">
        <f>SUM(AL9:AL34)</f>
        <v>2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5" t="s">
        <v>13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6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88" t="s">
        <v>7</v>
      </c>
      <c r="D38" s="289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2"/>
      <c r="AQ39" s="293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2"/>
      <c r="AQ52" s="293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4" t="s">
        <v>12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7"/>
      <c r="D66" s="297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7"/>
      <c r="D69" s="2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7"/>
      <c r="D70" s="297"/>
      <c r="E70" s="297"/>
      <c r="F70" s="297"/>
      <c r="G70" s="2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7"/>
      <c r="D71" s="297"/>
      <c r="E71" s="2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7"/>
      <c r="D72" s="2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topLeftCell="A16" zoomScale="55" zoomScaleNormal="55" workbookViewId="0">
      <selection activeCell="L14" sqref="L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77" t="s">
        <v>1124</v>
      </c>
      <c r="AG6" s="277"/>
      <c r="AH6" s="277"/>
      <c r="AI6" s="277"/>
      <c r="AJ6" s="277"/>
      <c r="AK6" s="277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 t="s">
        <v>8</v>
      </c>
      <c r="H12" s="173" t="s">
        <v>8</v>
      </c>
      <c r="I12" s="173"/>
      <c r="J12" s="173"/>
      <c r="K12" s="173"/>
      <c r="L12" s="173" t="s">
        <v>8</v>
      </c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3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 t="s">
        <v>8</v>
      </c>
      <c r="H13" s="168" t="s">
        <v>8</v>
      </c>
      <c r="I13" s="168"/>
      <c r="J13" s="168"/>
      <c r="K13" s="168"/>
      <c r="L13" s="168" t="s">
        <v>8</v>
      </c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3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 t="s">
        <v>8</v>
      </c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1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 t="s">
        <v>10</v>
      </c>
      <c r="H17" s="180" t="s">
        <v>8</v>
      </c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1</v>
      </c>
      <c r="AK17" s="160">
        <f t="shared" si="0"/>
        <v>0</v>
      </c>
      <c r="AL17" s="160">
        <f t="shared" si="1"/>
        <v>1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1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3" t="s">
        <v>12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160">
        <f>SUM(AJ9:AJ21)</f>
        <v>9</v>
      </c>
      <c r="AK22" s="160">
        <f>SUM(AK9:AK21)</f>
        <v>0</v>
      </c>
      <c r="AL22" s="160">
        <f>SUM(AL9:AL21)</f>
        <v>1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4" t="s">
        <v>13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78" t="s">
        <v>7</v>
      </c>
      <c r="D25" s="27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1"/>
      <c r="AQ26" s="282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3" t="s">
        <v>12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6"/>
      <c r="D40" s="286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6"/>
      <c r="D43" s="286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6"/>
      <c r="D44" s="286"/>
      <c r="E44" s="286"/>
      <c r="F44" s="286"/>
      <c r="G44" s="286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6"/>
      <c r="D45" s="286"/>
      <c r="E45" s="286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6"/>
      <c r="D46" s="286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opLeftCell="A7" zoomScale="55" zoomScaleNormal="55" workbookViewId="0">
      <selection activeCell="H13" sqref="H1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77" t="s">
        <v>1125</v>
      </c>
      <c r="AG6" s="277"/>
      <c r="AH6" s="277"/>
      <c r="AI6" s="277"/>
      <c r="AJ6" s="277"/>
      <c r="AK6" s="277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 t="s">
        <v>8</v>
      </c>
      <c r="G9" s="168" t="s">
        <v>1149</v>
      </c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1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 t="s">
        <v>10</v>
      </c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1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 t="s">
        <v>8</v>
      </c>
      <c r="G13" s="168"/>
      <c r="H13" s="158" t="s">
        <v>10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1</v>
      </c>
      <c r="AK13" s="65">
        <f t="shared" si="1"/>
        <v>0</v>
      </c>
      <c r="AL13" s="65">
        <f t="shared" si="2"/>
        <v>1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8" t="s">
        <v>1147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300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 t="s">
        <v>10</v>
      </c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1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3" t="s">
        <v>12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65">
        <f>SUM(AJ9:AJ17)</f>
        <v>2</v>
      </c>
      <c r="AK18" s="65">
        <f>SUM(AK9:AK17)</f>
        <v>0</v>
      </c>
      <c r="AL18" s="65">
        <f>SUM(AL9:AL17)</f>
        <v>3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4" t="s">
        <v>13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5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78" t="s">
        <v>7</v>
      </c>
      <c r="D21" s="27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81"/>
      <c r="AQ22" s="282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3" t="s">
        <v>12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6"/>
      <c r="D32" s="286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6"/>
      <c r="D35" s="286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6"/>
      <c r="D36" s="286"/>
      <c r="E36" s="286"/>
      <c r="F36" s="286"/>
      <c r="G36" s="286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6"/>
      <c r="D37" s="286"/>
      <c r="E37" s="28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6"/>
      <c r="D38" s="28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K22" sqref="K22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7" t="s">
        <v>314</v>
      </c>
      <c r="AG6" s="277"/>
      <c r="AH6" s="277"/>
      <c r="AI6" s="277"/>
      <c r="AJ6" s="277"/>
      <c r="AK6" s="27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 t="s">
        <v>8</v>
      </c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81"/>
      <c r="AN23" s="282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 t="s">
        <v>8</v>
      </c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1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 t="s">
        <v>8</v>
      </c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1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3" t="s">
        <v>12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3">
        <f>SUM(AJ10:AJ42)</f>
        <v>3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4" t="s">
        <v>13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5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8" t="s">
        <v>7</v>
      </c>
      <c r="D46" s="27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1"/>
      <c r="AQ47" s="282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1"/>
      <c r="AQ60" s="282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3" t="s">
        <v>12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6"/>
      <c r="D82" s="286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6"/>
      <c r="D85" s="286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6"/>
      <c r="D86" s="286"/>
      <c r="E86" s="286"/>
      <c r="F86" s="286"/>
      <c r="G86" s="286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6"/>
      <c r="D87" s="286"/>
      <c r="E87" s="28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6"/>
      <c r="D88" s="286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25" zoomScale="55" zoomScaleNormal="55" workbookViewId="0">
      <selection activeCell="W34" sqref="W3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7" t="s">
        <v>349</v>
      </c>
      <c r="AG6" s="277"/>
      <c r="AH6" s="277"/>
      <c r="AI6" s="277"/>
      <c r="AJ6" s="277"/>
      <c r="AK6" s="27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 t="s">
        <v>8</v>
      </c>
      <c r="G10" s="168" t="s">
        <v>8</v>
      </c>
      <c r="H10" s="168" t="s">
        <v>1151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 t="s">
        <v>8</v>
      </c>
      <c r="G13" s="168" t="s">
        <v>8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2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 t="s">
        <v>8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1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 t="s">
        <v>8</v>
      </c>
      <c r="G16" s="173" t="s">
        <v>8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2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 t="s">
        <v>8</v>
      </c>
      <c r="G18" s="168" t="s">
        <v>8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 t="s">
        <v>8</v>
      </c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2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 t="s">
        <v>8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1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1"/>
      <c r="AN22" s="282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 t="s">
        <v>8</v>
      </c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1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 t="s">
        <v>8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1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 t="s">
        <v>8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1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 t="s">
        <v>8</v>
      </c>
      <c r="G34" s="168" t="s">
        <v>1152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 t="s">
        <v>8</v>
      </c>
      <c r="G36" s="168" t="s">
        <v>8</v>
      </c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3" t="s">
        <v>12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3">
        <f>SUM(AJ9:AJ42)</f>
        <v>18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4" t="s">
        <v>13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5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8" t="s">
        <v>7</v>
      </c>
      <c r="D46" s="27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1"/>
      <c r="AQ47" s="282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1"/>
      <c r="AQ60" s="282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3" t="s">
        <v>12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6"/>
      <c r="D82" s="286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6"/>
      <c r="D85" s="286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6"/>
      <c r="D86" s="286"/>
      <c r="E86" s="286"/>
      <c r="F86" s="286"/>
      <c r="G86" s="286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6"/>
      <c r="D87" s="286"/>
      <c r="E87" s="28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6"/>
      <c r="D88" s="286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3" zoomScale="55" zoomScaleNormal="55" workbookViewId="0">
      <selection activeCell="O33" sqref="O33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2" t="s">
        <v>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1" t="s">
        <v>426</v>
      </c>
      <c r="AG6" s="301"/>
      <c r="AH6" s="301"/>
      <c r="AI6" s="301"/>
      <c r="AJ6" s="301"/>
      <c r="AK6" s="301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 t="s">
        <v>8</v>
      </c>
      <c r="G17" s="216"/>
      <c r="H17" s="216" t="s">
        <v>1150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3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 t="s">
        <v>8</v>
      </c>
      <c r="G22" s="259"/>
      <c r="H22" s="259" t="s">
        <v>1150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3</v>
      </c>
      <c r="AK22" s="3">
        <f t="shared" si="0"/>
        <v>0</v>
      </c>
      <c r="AL22" s="3">
        <f t="shared" si="1"/>
        <v>0</v>
      </c>
      <c r="AM22" s="303"/>
      <c r="AN22" s="304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 t="s">
        <v>1150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2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 t="s">
        <v>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5" t="s">
        <v>12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49">
        <f>SUM(AJ9:AJ37)</f>
        <v>10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6" t="s">
        <v>13</v>
      </c>
      <c r="B40" s="306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78" t="s">
        <v>7</v>
      </c>
      <c r="D41" s="27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3"/>
      <c r="AQ42" s="304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3"/>
      <c r="AQ55" s="304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5" t="s">
        <v>12</v>
      </c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6"/>
      <c r="D72" s="286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6"/>
      <c r="D75" s="286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6"/>
      <c r="D76" s="286"/>
      <c r="E76" s="286"/>
      <c r="F76" s="286"/>
      <c r="G76" s="28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6"/>
      <c r="D77" s="286"/>
      <c r="E77" s="28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6"/>
      <c r="D78" s="286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21" zoomScale="55" zoomScaleNormal="55" workbookViewId="0">
      <selection activeCell="O38" sqref="O38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76" t="s">
        <v>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41" ht="22.5" customHeight="1">
      <c r="A2" s="276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 t="s">
        <v>3</v>
      </c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6" t="s">
        <v>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41">
      <c r="A5" s="276" t="s">
        <v>1146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7" t="s">
        <v>480</v>
      </c>
      <c r="AG6" s="277"/>
      <c r="AH6" s="277"/>
      <c r="AI6" s="277"/>
      <c r="AJ6" s="277"/>
      <c r="AK6" s="27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8" t="s">
        <v>7</v>
      </c>
      <c r="D8" s="27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 t="s">
        <v>8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 t="s">
        <v>8</v>
      </c>
      <c r="G18" s="259" t="s">
        <v>8</v>
      </c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 t="s">
        <v>8</v>
      </c>
      <c r="G22" s="259" t="s">
        <v>8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2</v>
      </c>
      <c r="AK22" s="3">
        <f t="shared" si="0"/>
        <v>0</v>
      </c>
      <c r="AL22" s="3">
        <f t="shared" si="1"/>
        <v>0</v>
      </c>
      <c r="AM22" s="281"/>
      <c r="AN22" s="282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 t="s">
        <v>8</v>
      </c>
      <c r="G23" s="259" t="s">
        <v>1150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3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 t="s">
        <v>8</v>
      </c>
      <c r="G25" s="259" t="s">
        <v>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2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 t="s">
        <v>9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1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 t="s">
        <v>8</v>
      </c>
      <c r="G28" s="259" t="s">
        <v>1150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3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 t="s">
        <v>8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 t="s">
        <v>8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 t="s">
        <v>1150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 t="s">
        <v>8</v>
      </c>
      <c r="G41" s="259" t="s">
        <v>8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2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 t="s">
        <v>8</v>
      </c>
      <c r="G42" s="259" t="s">
        <v>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2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 t="s">
        <v>8</v>
      </c>
      <c r="G43" s="259" t="s">
        <v>8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2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3" t="s">
        <v>12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3">
        <f>SUM(AJ9:AJ43)</f>
        <v>24</v>
      </c>
      <c r="AK44" s="3">
        <f>SUM(AK9:AK43)</f>
        <v>1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4" t="s">
        <v>13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5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78" t="s">
        <v>7</v>
      </c>
      <c r="D47" s="27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81"/>
      <c r="AQ48" s="282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81"/>
      <c r="AQ61" s="282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3" t="s">
        <v>12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6"/>
      <c r="D84" s="286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6"/>
      <c r="D87" s="28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6"/>
      <c r="D88" s="286"/>
      <c r="E88" s="286"/>
      <c r="F88" s="286"/>
      <c r="G88" s="286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6"/>
      <c r="D89" s="286"/>
      <c r="E89" s="286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6"/>
      <c r="D90" s="286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TQW18.1!Print_Titles</vt:lpstr>
      <vt:lpstr>TQW18.2!Print_Titles</vt:lpstr>
      <vt:lpstr>TQW19.1!Print_Titles</vt:lpstr>
      <vt:lpstr>TQW19.2!Print_Titles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2020-01-11T09:23:17Z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